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D33" i="1"/>
  <c r="BD34"/>
  <c r="BD35"/>
  <c r="BD37"/>
  <c r="BD43"/>
  <c r="BD45"/>
  <c r="BD46"/>
  <c r="BD47"/>
  <c r="BD48"/>
  <c r="BD49"/>
  <c r="BD50"/>
  <c r="BD51"/>
  <c r="BD19"/>
  <c r="BD27"/>
  <c r="BD28"/>
  <c r="BC16"/>
  <c r="BD16" s="1"/>
  <c r="BC17"/>
  <c r="BD17" s="1"/>
  <c r="BC18"/>
  <c r="BD18" s="1"/>
  <c r="BC19"/>
  <c r="BC20"/>
  <c r="BD20" s="1"/>
  <c r="BC21"/>
  <c r="BD21" s="1"/>
  <c r="BC22"/>
  <c r="BD22" s="1"/>
  <c r="BC23"/>
  <c r="BD23" s="1"/>
  <c r="BC24"/>
  <c r="BD24" s="1"/>
  <c r="BC25"/>
  <c r="BD25" s="1"/>
  <c r="BC26"/>
  <c r="BD26" s="1"/>
  <c r="BC27"/>
  <c r="BC29"/>
  <c r="BD29" s="1"/>
  <c r="BC30"/>
  <c r="BD30" s="1"/>
  <c r="BC31"/>
  <c r="BD31" s="1"/>
  <c r="BC32"/>
  <c r="BD32" s="1"/>
  <c r="BC33"/>
  <c r="BC34"/>
  <c r="BC35"/>
  <c r="BC36"/>
  <c r="BD36" s="1"/>
  <c r="BC37"/>
  <c r="BC38"/>
  <c r="BD38" s="1"/>
  <c r="BC39"/>
  <c r="BD39" s="1"/>
  <c r="BC40"/>
  <c r="BD40" s="1"/>
  <c r="BC41"/>
  <c r="BD41" s="1"/>
  <c r="BC42"/>
  <c r="BD42" s="1"/>
  <c r="BC43"/>
  <c r="BC44"/>
  <c r="BD44" s="1"/>
  <c r="BC45"/>
  <c r="BC46"/>
  <c r="BC47"/>
  <c r="BC48"/>
  <c r="BC49"/>
  <c r="BC50"/>
  <c r="BC51"/>
  <c r="BC52"/>
  <c r="BD52" s="1"/>
  <c r="BC53"/>
  <c r="BD53" s="1"/>
  <c r="BC28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16"/>
  <c r="Q15"/>
  <c r="AA15"/>
  <c r="AK15"/>
  <c r="BD15"/>
  <c r="Q19"/>
  <c r="AA19"/>
  <c r="AK19"/>
  <c r="AK16"/>
  <c r="AK17"/>
  <c r="AK18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2"/>
  <c r="AK43"/>
  <c r="AK44"/>
  <c r="AK45"/>
  <c r="AK46"/>
  <c r="AK47"/>
  <c r="AK48"/>
  <c r="AK49"/>
  <c r="AK50"/>
  <c r="AK51"/>
  <c r="AK52"/>
  <c r="AK53"/>
  <c r="AK41"/>
  <c r="AA16"/>
  <c r="AA17"/>
  <c r="AA18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2"/>
  <c r="AA43"/>
  <c r="AA44"/>
  <c r="AA45"/>
  <c r="AA46"/>
  <c r="AA47"/>
  <c r="AA48"/>
  <c r="AA49"/>
  <c r="AA50"/>
  <c r="AA51"/>
  <c r="AA52"/>
  <c r="AA53"/>
  <c r="AA41"/>
  <c r="Q16"/>
  <c r="Q17"/>
  <c r="Q18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2"/>
  <c r="Q43"/>
  <c r="Q44"/>
  <c r="Q45"/>
  <c r="Q46"/>
  <c r="Q47"/>
  <c r="Q48"/>
  <c r="Q49"/>
  <c r="Q50"/>
  <c r="Q51"/>
  <c r="Q52"/>
  <c r="Q53"/>
  <c r="Q41"/>
</calcChain>
</file>

<file path=xl/sharedStrings.xml><?xml version="1.0" encoding="utf-8"?>
<sst xmlns="http://schemas.openxmlformats.org/spreadsheetml/2006/main" count="74" uniqueCount="67">
  <si>
    <t>Краевой дистанционный марафон «Марафон математических знаний».</t>
  </si>
  <si>
    <t>Первый этап Марафона «Числомания» прошел с 30 января по 04 февраля 2017 года.</t>
  </si>
  <si>
    <t>№ п/п</t>
  </si>
  <si>
    <t>Команда</t>
  </si>
  <si>
    <t>МБОУ «СШ № 15»,                                       Петропавловск-Камчатский</t>
  </si>
  <si>
    <t>МБОУ «СШ № 2»,                                    Петропавловск-Камчатский</t>
  </si>
  <si>
    <t>«Свинка Пеппа»,                                                  МБУ ДО «Центр «Луч» Елизово</t>
  </si>
  <si>
    <t>«Лучики»,                                                               МБУ ДО «Центр «Луч» Елизово</t>
  </si>
  <si>
    <t>«Шмелята»,                                                                        МБУ ДО «Центр «Луч» Елизово</t>
  </si>
  <si>
    <t>«Елизово»,                                                                                           МБУ ДО «Центр «Луч» Елизово</t>
  </si>
  <si>
    <t>МОКУ «Соболевская СШ», № 1,          Соболевский район</t>
  </si>
  <si>
    <t>МОКУ «Соболевская СШ», № 2,                   Соболевский район</t>
  </si>
  <si>
    <t>МОКУ «Соболевская СШ», № 3,                                   Соболевский район</t>
  </si>
  <si>
    <t>«Математики»,                                                       КГОАУ «Центр образования «Эврика»,                                                        Петропавловск-Камчатский</t>
  </si>
  <si>
    <t>«Математики-2»,                                                                КГОАУ «Центр образования «Эврика»,                                                        Петропавловск-Камчатский</t>
  </si>
  <si>
    <t>I этап</t>
  </si>
  <si>
    <t>Итого</t>
  </si>
  <si>
    <t>«Арифметики»,                                                       МАОУ «СШ № 3», Петропавловск-Камчатский</t>
  </si>
  <si>
    <t>«Пифагорики»,                                                   МАОУ «СШ № 3», Петропавловск-Камчатский</t>
  </si>
  <si>
    <t>МБОУ «Усть-Хайрюзовская СОШ»,                      Тигильский район</t>
  </si>
  <si>
    <t>«Геометрики»,                                                                  МАОУ «СШ № 3» Петропавловск-Камчатский</t>
  </si>
  <si>
    <t>МБОУ «СШ № 4», № 1,                                           Петропавловск-Камчатский</t>
  </si>
  <si>
    <t>МБОУ «СШ № 4», № 2,                                                     Петропавловск-Камчатский</t>
  </si>
  <si>
    <t>«Логическое трио»,                                                                    МБОУ «Оссорская СШ» Карагинский район</t>
  </si>
  <si>
    <t>МБОУ «СШ № 4», № 1                                                               Усть-Камчатский район, п.Ключи</t>
  </si>
  <si>
    <t>МБОУ «СШ № 4», № 2                                                                         Усть-Камчатский район, п.Ключи</t>
  </si>
  <si>
    <t>«Пифагорчики»,                                                                                          МБОУ «Нагорненская СШ» Елизовский район</t>
  </si>
  <si>
    <t>«Angry birds»,                                                                                            МБУ ДО «Центр «Луч» Елизово</t>
  </si>
  <si>
    <t>Городская ФМШ, № 1,                                                        Петропавловск-Камчатский</t>
  </si>
  <si>
    <t>Городская ФМШ, № 2,                                  Петропавловск-Камчатский</t>
  </si>
  <si>
    <t>Городская ФМШ, № 3,                                   Петропавловск-Камчатский</t>
  </si>
  <si>
    <t>Городская ФМШ, № 4,                                        Петропавловск-Камчатский</t>
  </si>
  <si>
    <t>Городская ФМШ, № 5,                                        Петропавловск-Камчатский</t>
  </si>
  <si>
    <t>МАОУ «Гимназия № 39», № 1,                               Петропавловск-Камчатский</t>
  </si>
  <si>
    <t>МАОУ «Гимназия № 39», № 2,                             Петропавловск-Камчатский</t>
  </si>
  <si>
    <t>МАОУ «Гимназия № 39», № 3,                              Петропавловск-Камчатский</t>
  </si>
  <si>
    <t>МАОУ «Гимназия № 39», № 4,                                 Петропавловск-Камчатский</t>
  </si>
  <si>
    <t>«Юные математики»,                                               МБОУ «СШ № 20»,Петропавловск-Камчатский</t>
  </si>
  <si>
    <t>МАОУ «СШ № 30», № 1,                                                    Петропавловск-Камчатский</t>
  </si>
  <si>
    <t>МАОУ «СШ № 30», № 2,                         Петропавловск-Камчатский</t>
  </si>
  <si>
    <t>МАОУ «СШ № 30», № 3,                                  Петропавловск-Камчатский</t>
  </si>
  <si>
    <t>МАОУ «СШ № 30», № 4,                                    Петропавловск-Камчатский</t>
  </si>
  <si>
    <t>Городская ФМШ, № 6,                                             Петропавловск-Камчатский</t>
  </si>
  <si>
    <t>Молодцы!</t>
  </si>
  <si>
    <t>II этап</t>
  </si>
  <si>
    <t>В I этапе марафона приняли участие 29 команд из 11 общеобразовательных учреждений и учреждений дополнительного образования Камчатского края</t>
  </si>
  <si>
    <t>МБОУ «Термальненская СШ»,                                                                 Елизовский район</t>
  </si>
  <si>
    <t>МБОУ «Ивашкинская СШ»,                                                       Карагинский район</t>
  </si>
  <si>
    <r>
      <t xml:space="preserve">* задание № 3. </t>
    </r>
    <r>
      <rPr>
        <b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 xml:space="preserve">офья </t>
    </r>
    <r>
      <rPr>
        <b/>
        <sz val="12"/>
        <color theme="1"/>
        <rFont val="Times New Roman"/>
        <family val="1"/>
        <charset val="204"/>
      </rPr>
      <t>К</t>
    </r>
    <r>
      <rPr>
        <sz val="12"/>
        <color theme="1"/>
        <rFont val="Times New Roman"/>
        <family val="1"/>
        <charset val="204"/>
      </rPr>
      <t>овалевская - это имя и фамилия.</t>
    </r>
  </si>
  <si>
    <t>Второй этап Марафона «Ребусы» прошел с 13 февраля по 18 февраля 2017 года.</t>
  </si>
  <si>
    <t>Результаты</t>
  </si>
  <si>
    <r>
      <t xml:space="preserve">Во II этапе марафона приняли участие </t>
    </r>
    <r>
      <rPr>
        <sz val="14"/>
        <color rgb="FFFF0000"/>
        <rFont val="Times New Roman"/>
        <family val="1"/>
        <charset val="204"/>
      </rPr>
      <t>32</t>
    </r>
    <r>
      <rPr>
        <sz val="14"/>
        <color theme="1"/>
        <rFont val="Times New Roman"/>
        <family val="1"/>
        <charset val="204"/>
      </rPr>
      <t xml:space="preserve"> команды из </t>
    </r>
    <r>
      <rPr>
        <sz val="14"/>
        <color rgb="FFFF0000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</si>
  <si>
    <r>
      <t xml:space="preserve">Во II этапе марафона участники команд под № 7, 13, 15, 16, 17, 28, 29, 30, 37, 38 допустили ошибку при записи ответа. Принято решение оценить выполнение заданий, отмеченных желтым цветом в таблице, на неполный балл.                                                                               Читайте </t>
    </r>
    <r>
      <rPr>
        <b/>
        <sz val="14"/>
        <color rgb="FF0070C0"/>
        <rFont val="Times New Roman"/>
        <family val="1"/>
        <charset val="204"/>
      </rPr>
      <t>внимательно,</t>
    </r>
    <r>
      <rPr>
        <sz val="14"/>
        <color rgb="FF0070C0"/>
        <rFont val="Times New Roman"/>
        <family val="1"/>
        <charset val="204"/>
      </rPr>
      <t xml:space="preserve"> в какой форме необходимо записывать ответ.</t>
    </r>
  </si>
  <si>
    <t>Третий этап Марафона «Раз задачка, два задачка...» прошел с 27 февраля по 07 марта 2017 года.</t>
  </si>
  <si>
    <t>IV этап с 13 марта по 18 марта 2017 года</t>
  </si>
  <si>
    <t>III этап</t>
  </si>
  <si>
    <r>
      <t xml:space="preserve">Во III этапе марафона приняли участие </t>
    </r>
    <r>
      <rPr>
        <sz val="14"/>
        <color rgb="FFFF0000"/>
        <rFont val="Times New Roman"/>
        <family val="1"/>
        <charset val="204"/>
      </rPr>
      <t>27</t>
    </r>
    <r>
      <rPr>
        <sz val="14"/>
        <color theme="1"/>
        <rFont val="Times New Roman"/>
        <family val="1"/>
        <charset val="204"/>
      </rPr>
      <t xml:space="preserve"> команд из </t>
    </r>
    <r>
      <rPr>
        <sz val="14"/>
        <color rgb="FFFF0000"/>
        <rFont val="Times New Roman"/>
        <family val="1"/>
        <charset val="204"/>
      </rPr>
      <t>11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</si>
  <si>
    <t>Четвертый этап Марафона «Магия» прошел с 13 марта по18 марта 2017 года.</t>
  </si>
  <si>
    <t>IV этап</t>
  </si>
  <si>
    <t>В IV этапе марафона в  задании № 7  фокусник слишком всё перпутал:). Те, команды, которые нашли от 6 до 9 слов получили максимальный балл - 7.</t>
  </si>
  <si>
    <r>
      <t xml:space="preserve">В IV этапе марафона приняли участие </t>
    </r>
    <r>
      <rPr>
        <sz val="14"/>
        <color rgb="FFFF0000"/>
        <rFont val="Times New Roman"/>
        <family val="1"/>
        <charset val="204"/>
      </rPr>
      <t>29</t>
    </r>
    <r>
      <rPr>
        <sz val="14"/>
        <color theme="1"/>
        <rFont val="Times New Roman"/>
        <family val="1"/>
        <charset val="204"/>
      </rPr>
      <t xml:space="preserve"> команд из </t>
    </r>
    <r>
      <rPr>
        <sz val="14"/>
        <color rgb="FFFF0000"/>
        <rFont val="Times New Roman"/>
        <family val="1"/>
        <charset val="204"/>
      </rPr>
      <t>12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</si>
  <si>
    <t>Пятый этап Марафона «ГеоМир» прошел с 10 апреля по15 апреля 2017 года.</t>
  </si>
  <si>
    <t>Ждем всех на VI, финальном этапе марафона!!!</t>
  </si>
  <si>
    <t>VI этап с 24 апреля по 29 апреля 2017 года</t>
  </si>
  <si>
    <t>V этап</t>
  </si>
  <si>
    <t>Итого за пять этапов</t>
  </si>
  <si>
    <r>
      <t xml:space="preserve">В V этапе марафона приняли участие </t>
    </r>
    <r>
      <rPr>
        <sz val="14"/>
        <color rgb="FFFF0000"/>
        <rFont val="Times New Roman"/>
        <family val="1"/>
        <charset val="204"/>
      </rPr>
      <t>27</t>
    </r>
    <r>
      <rPr>
        <sz val="14"/>
        <color theme="1"/>
        <rFont val="Times New Roman"/>
        <family val="1"/>
        <charset val="204"/>
      </rPr>
      <t xml:space="preserve"> команд из </t>
    </r>
    <r>
      <rPr>
        <sz val="14"/>
        <color rgb="FFFF0000"/>
        <rFont val="Times New Roman"/>
        <family val="1"/>
        <charset val="204"/>
      </rPr>
      <t>11</t>
    </r>
    <r>
      <rPr>
        <sz val="14"/>
        <color theme="1"/>
        <rFont val="Times New Roman"/>
        <family val="1"/>
        <charset val="204"/>
      </rPr>
      <t xml:space="preserve"> общеобразовательных учреждений и учреждений дополнительного образования Камчатского края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</si>
</sst>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5" borderId="1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7"/>
  <sheetViews>
    <sheetView tabSelected="1" workbookViewId="0">
      <selection activeCell="AS18" sqref="AS18"/>
    </sheetView>
  </sheetViews>
  <sheetFormatPr defaultRowHeight="15.75"/>
  <cols>
    <col min="1" max="1" width="7.42578125" style="4" customWidth="1"/>
    <col min="2" max="2" width="48.28515625" style="4" customWidth="1"/>
    <col min="3" max="16" width="4.42578125" style="4" hidden="1" customWidth="1"/>
    <col min="17" max="17" width="8.5703125" style="4" customWidth="1"/>
    <col min="18" max="26" width="4.42578125" style="4" hidden="1" customWidth="1"/>
    <col min="27" max="27" width="9.28515625" style="4" customWidth="1"/>
    <col min="28" max="36" width="5.140625" style="4" hidden="1" customWidth="1"/>
    <col min="37" max="37" width="9.7109375" style="4" customWidth="1"/>
    <col min="38" max="44" width="4.42578125" style="4" hidden="1" customWidth="1"/>
    <col min="45" max="45" width="10.28515625" style="4" bestFit="1" customWidth="1"/>
    <col min="46" max="54" width="4.42578125" style="4" customWidth="1"/>
    <col min="55" max="55" width="9.7109375" style="4" customWidth="1"/>
    <col min="56" max="56" width="13.140625" style="19" customWidth="1"/>
    <col min="57" max="65" width="9.140625" style="4"/>
    <col min="66" max="66" width="11.140625" style="4" customWidth="1"/>
    <col min="67" max="16384" width="9.140625" style="4"/>
  </cols>
  <sheetData>
    <row r="1" spans="1:57" s="1" customFormat="1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BD1" s="17"/>
    </row>
    <row r="2" spans="1:57" s="1" customFormat="1" ht="18.75" hidden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BD2" s="17"/>
    </row>
    <row r="3" spans="1:57" s="1" customFormat="1" ht="18.75" hidden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BD3" s="17"/>
    </row>
    <row r="4" spans="1:57" s="1" customFormat="1" ht="18.75" hidden="1">
      <c r="A4" s="2" t="s">
        <v>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BD4" s="17"/>
    </row>
    <row r="5" spans="1:57" s="1" customFormat="1" ht="18.75" hidden="1">
      <c r="A5" s="2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BD5" s="17"/>
    </row>
    <row r="6" spans="1:57" s="1" customFormat="1" ht="18.75" hidden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BD6" s="17"/>
    </row>
    <row r="7" spans="1:57" s="16" customFormat="1" ht="18.75" hidden="1" customHeight="1">
      <c r="A7" s="2" t="s">
        <v>56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BD7" s="18"/>
    </row>
    <row r="8" spans="1:57" s="16" customFormat="1" ht="18.75" hidden="1" customHeight="1">
      <c r="A8" s="2" t="s">
        <v>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BD8" s="18"/>
    </row>
    <row r="9" spans="1:57" s="16" customFormat="1" ht="18.75" hidden="1" customHeight="1">
      <c r="A9" s="2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BD9" s="18"/>
    </row>
    <row r="10" spans="1:57" s="16" customFormat="1" ht="18.75" customHeight="1">
      <c r="A10" s="2" t="s">
        <v>61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BD10" s="18"/>
    </row>
    <row r="11" spans="1:57" s="16" customFormat="1" ht="18.75" customHeight="1">
      <c r="A11" s="2" t="s">
        <v>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BD11" s="18"/>
    </row>
    <row r="12" spans="1:57" s="1" customFormat="1" ht="18.75">
      <c r="A12" s="29" t="s">
        <v>50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BD12" s="17"/>
      <c r="BE12" s="11" t="s">
        <v>43</v>
      </c>
    </row>
    <row r="13" spans="1:57" s="1" customFormat="1" ht="18.75">
      <c r="A13" s="3"/>
      <c r="B13" s="3"/>
      <c r="C13" s="30" t="s">
        <v>15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S13" s="22"/>
      <c r="T13" s="22"/>
      <c r="U13" s="22"/>
      <c r="V13" s="22"/>
      <c r="W13" s="22"/>
      <c r="X13" s="22"/>
      <c r="Y13" s="22"/>
      <c r="Z13" s="22"/>
      <c r="AA13" s="21" t="s">
        <v>44</v>
      </c>
      <c r="AB13" s="32" t="s">
        <v>55</v>
      </c>
      <c r="AC13" s="33"/>
      <c r="AD13" s="33"/>
      <c r="AE13" s="33"/>
      <c r="AF13" s="33"/>
      <c r="AG13" s="33"/>
      <c r="AH13" s="33"/>
      <c r="AI13" s="33"/>
      <c r="AJ13" s="34"/>
      <c r="AK13" s="15" t="s">
        <v>55</v>
      </c>
      <c r="AL13" s="32" t="s">
        <v>58</v>
      </c>
      <c r="AM13" s="33"/>
      <c r="AN13" s="33"/>
      <c r="AO13" s="33"/>
      <c r="AP13" s="33"/>
      <c r="AQ13" s="33"/>
      <c r="AR13" s="34"/>
      <c r="AS13" s="15" t="s">
        <v>58</v>
      </c>
      <c r="AT13" s="32" t="s">
        <v>64</v>
      </c>
      <c r="AU13" s="33"/>
      <c r="AV13" s="33"/>
      <c r="AW13" s="33"/>
      <c r="AX13" s="33"/>
      <c r="AY13" s="33"/>
      <c r="AZ13" s="33"/>
      <c r="BA13" s="33"/>
      <c r="BB13" s="34"/>
      <c r="BC13" s="15" t="s">
        <v>64</v>
      </c>
      <c r="BD13" s="31" t="s">
        <v>65</v>
      </c>
    </row>
    <row r="14" spans="1:57" ht="18.75">
      <c r="A14" s="5" t="s">
        <v>2</v>
      </c>
      <c r="B14" s="5" t="s">
        <v>3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 t="s">
        <v>16</v>
      </c>
      <c r="R14" s="10">
        <v>1</v>
      </c>
      <c r="S14" s="10">
        <v>2</v>
      </c>
      <c r="T14" s="10">
        <v>3</v>
      </c>
      <c r="U14" s="10">
        <v>4</v>
      </c>
      <c r="V14" s="10">
        <v>5</v>
      </c>
      <c r="W14" s="10">
        <v>6</v>
      </c>
      <c r="X14" s="10">
        <v>7</v>
      </c>
      <c r="Y14" s="10">
        <v>8</v>
      </c>
      <c r="Z14" s="10">
        <v>9</v>
      </c>
      <c r="AA14" s="10" t="s">
        <v>16</v>
      </c>
      <c r="AB14" s="10">
        <v>1</v>
      </c>
      <c r="AC14" s="10">
        <v>2</v>
      </c>
      <c r="AD14" s="10">
        <v>3</v>
      </c>
      <c r="AE14" s="10">
        <v>4</v>
      </c>
      <c r="AF14" s="10">
        <v>5</v>
      </c>
      <c r="AG14" s="10">
        <v>6</v>
      </c>
      <c r="AH14" s="10">
        <v>7</v>
      </c>
      <c r="AI14" s="10">
        <v>8</v>
      </c>
      <c r="AJ14" s="10">
        <v>9</v>
      </c>
      <c r="AK14" s="10" t="s">
        <v>16</v>
      </c>
      <c r="AL14" s="10">
        <v>1</v>
      </c>
      <c r="AM14" s="10">
        <v>2</v>
      </c>
      <c r="AN14" s="10">
        <v>3</v>
      </c>
      <c r="AO14" s="10">
        <v>4</v>
      </c>
      <c r="AP14" s="10">
        <v>5</v>
      </c>
      <c r="AQ14" s="10">
        <v>6</v>
      </c>
      <c r="AR14" s="10">
        <v>7</v>
      </c>
      <c r="AS14" s="10" t="s">
        <v>16</v>
      </c>
      <c r="AT14" s="10">
        <v>1</v>
      </c>
      <c r="AU14" s="10">
        <v>2</v>
      </c>
      <c r="AV14" s="10">
        <v>3</v>
      </c>
      <c r="AW14" s="10">
        <v>4</v>
      </c>
      <c r="AX14" s="10">
        <v>5</v>
      </c>
      <c r="AY14" s="10">
        <v>6</v>
      </c>
      <c r="AZ14" s="10">
        <v>7</v>
      </c>
      <c r="BA14" s="10">
        <v>8</v>
      </c>
      <c r="BB14" s="10">
        <v>9</v>
      </c>
      <c r="BC14" s="10" t="s">
        <v>16</v>
      </c>
      <c r="BD14" s="31"/>
      <c r="BE14" s="11" t="s">
        <v>62</v>
      </c>
    </row>
    <row r="15" spans="1:57" ht="31.5" hidden="1">
      <c r="A15" s="6">
        <v>1</v>
      </c>
      <c r="B15" s="7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>SUM(C15:P15)</f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8">
        <f t="shared" ref="AA15:AA53" si="0">SUM(R15:Z15)</f>
        <v>0</v>
      </c>
      <c r="AB15" s="8"/>
      <c r="AC15" s="8"/>
      <c r="AD15" s="8"/>
      <c r="AE15" s="8"/>
      <c r="AF15" s="8"/>
      <c r="AG15" s="8"/>
      <c r="AH15" s="8"/>
      <c r="AI15" s="8"/>
      <c r="AJ15" s="8"/>
      <c r="AK15" s="8">
        <f>SUM(AB15:AJ15)</f>
        <v>0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10">
        <f>Q15+AA15+AK15</f>
        <v>0</v>
      </c>
      <c r="BE15" s="11" t="s">
        <v>54</v>
      </c>
    </row>
    <row r="16" spans="1:57" ht="31.5">
      <c r="A16" s="6">
        <v>1</v>
      </c>
      <c r="B16" s="23" t="s">
        <v>17</v>
      </c>
      <c r="C16" s="8">
        <v>1</v>
      </c>
      <c r="D16" s="8">
        <v>2</v>
      </c>
      <c r="E16" s="8"/>
      <c r="F16" s="8"/>
      <c r="G16" s="8">
        <v>5</v>
      </c>
      <c r="H16" s="8"/>
      <c r="I16" s="8">
        <v>7</v>
      </c>
      <c r="J16" s="8"/>
      <c r="K16" s="8">
        <v>3.6</v>
      </c>
      <c r="L16" s="8"/>
      <c r="M16" s="8"/>
      <c r="N16" s="8"/>
      <c r="O16" s="8"/>
      <c r="P16" s="8"/>
      <c r="Q16" s="9">
        <f t="shared" ref="Q16:Q53" si="1">SUM(C16:P16)</f>
        <v>18.600000000000001</v>
      </c>
      <c r="R16" s="13"/>
      <c r="S16" s="13"/>
      <c r="T16" s="13"/>
      <c r="U16" s="13"/>
      <c r="V16" s="13">
        <v>5</v>
      </c>
      <c r="W16" s="13"/>
      <c r="X16" s="13">
        <v>7</v>
      </c>
      <c r="Y16" s="13">
        <v>1.6</v>
      </c>
      <c r="Z16" s="13"/>
      <c r="AA16" s="9">
        <f t="shared" si="0"/>
        <v>13.6</v>
      </c>
      <c r="AB16" s="13"/>
      <c r="AC16" s="13"/>
      <c r="AD16" s="13">
        <v>3</v>
      </c>
      <c r="AE16" s="13">
        <v>4</v>
      </c>
      <c r="AF16" s="13">
        <v>5</v>
      </c>
      <c r="AG16" s="13">
        <v>6</v>
      </c>
      <c r="AH16" s="13"/>
      <c r="AI16" s="13">
        <v>8</v>
      </c>
      <c r="AJ16" s="13">
        <v>9</v>
      </c>
      <c r="AK16" s="9">
        <f t="shared" ref="AK16:AK53" si="2">SUM(AB16:AJ16)</f>
        <v>35</v>
      </c>
      <c r="AL16" s="13"/>
      <c r="AM16" s="13"/>
      <c r="AN16" s="13"/>
      <c r="AO16" s="13"/>
      <c r="AP16" s="13"/>
      <c r="AQ16" s="13"/>
      <c r="AR16" s="13"/>
      <c r="AS16" s="13">
        <f t="shared" ref="AS16:AS53" si="3">SUM(AL16:AR16)</f>
        <v>0</v>
      </c>
      <c r="AT16" s="13">
        <v>1</v>
      </c>
      <c r="AU16" s="13">
        <v>2</v>
      </c>
      <c r="AV16" s="13">
        <v>3</v>
      </c>
      <c r="AW16" s="13">
        <v>4</v>
      </c>
      <c r="AX16" s="13"/>
      <c r="AY16" s="13">
        <v>2</v>
      </c>
      <c r="AZ16" s="13"/>
      <c r="BA16" s="13">
        <v>8</v>
      </c>
      <c r="BB16" s="13">
        <v>9</v>
      </c>
      <c r="BC16" s="9">
        <f t="shared" ref="BC16:BC27" si="4">SUM(AT16:BB16)</f>
        <v>29</v>
      </c>
      <c r="BD16" s="10">
        <f t="shared" ref="BD16:BD53" si="5">Q16+AA16+AK16+AS16+BC16</f>
        <v>96.2</v>
      </c>
      <c r="BE16" s="24" t="s">
        <v>63</v>
      </c>
    </row>
    <row r="17" spans="1:66" ht="31.5" customHeight="1">
      <c r="A17" s="6">
        <v>2</v>
      </c>
      <c r="B17" s="23" t="s">
        <v>18</v>
      </c>
      <c r="C17" s="8">
        <v>1</v>
      </c>
      <c r="D17" s="8">
        <v>2</v>
      </c>
      <c r="E17" s="8"/>
      <c r="F17" s="8">
        <v>0.8</v>
      </c>
      <c r="G17" s="8">
        <v>5</v>
      </c>
      <c r="H17" s="8"/>
      <c r="I17" s="8"/>
      <c r="J17" s="8"/>
      <c r="K17" s="8">
        <v>1.8</v>
      </c>
      <c r="L17" s="8">
        <v>10</v>
      </c>
      <c r="M17" s="8"/>
      <c r="N17" s="8"/>
      <c r="O17" s="8"/>
      <c r="P17" s="8"/>
      <c r="Q17" s="9">
        <f t="shared" si="1"/>
        <v>20.6</v>
      </c>
      <c r="R17" s="13">
        <v>1</v>
      </c>
      <c r="S17" s="13">
        <v>2</v>
      </c>
      <c r="T17" s="13"/>
      <c r="U17" s="13">
        <v>4</v>
      </c>
      <c r="V17" s="13"/>
      <c r="W17" s="13">
        <v>6</v>
      </c>
      <c r="X17" s="13"/>
      <c r="Y17" s="13"/>
      <c r="Z17" s="13">
        <v>9</v>
      </c>
      <c r="AA17" s="9">
        <f t="shared" si="0"/>
        <v>22</v>
      </c>
      <c r="AB17" s="13">
        <v>1</v>
      </c>
      <c r="AC17" s="13"/>
      <c r="AD17" s="13">
        <v>3</v>
      </c>
      <c r="AE17" s="13"/>
      <c r="AF17" s="13"/>
      <c r="AG17" s="13">
        <v>6</v>
      </c>
      <c r="AH17" s="13"/>
      <c r="AI17" s="13">
        <v>8</v>
      </c>
      <c r="AJ17" s="13">
        <v>9</v>
      </c>
      <c r="AK17" s="9">
        <f t="shared" si="2"/>
        <v>27</v>
      </c>
      <c r="AL17" s="13">
        <v>1</v>
      </c>
      <c r="AM17" s="13"/>
      <c r="AN17" s="13">
        <v>3</v>
      </c>
      <c r="AO17" s="13"/>
      <c r="AP17" s="13"/>
      <c r="AQ17" s="13"/>
      <c r="AR17" s="13">
        <v>4.9000000000000004</v>
      </c>
      <c r="AS17" s="9">
        <f t="shared" si="3"/>
        <v>8.9</v>
      </c>
      <c r="AT17" s="13">
        <v>1</v>
      </c>
      <c r="AU17" s="13">
        <v>2</v>
      </c>
      <c r="AV17" s="13">
        <v>3</v>
      </c>
      <c r="AW17" s="13"/>
      <c r="AX17" s="13"/>
      <c r="AY17" s="13">
        <v>4</v>
      </c>
      <c r="AZ17" s="13"/>
      <c r="BA17" s="13"/>
      <c r="BB17" s="13">
        <v>9</v>
      </c>
      <c r="BC17" s="9">
        <f t="shared" si="4"/>
        <v>19</v>
      </c>
      <c r="BD17" s="10">
        <f t="shared" si="5"/>
        <v>97.5</v>
      </c>
      <c r="BE17" s="27" t="s">
        <v>52</v>
      </c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ht="31.5">
      <c r="A18" s="6">
        <v>3</v>
      </c>
      <c r="B18" s="23" t="s">
        <v>20</v>
      </c>
      <c r="C18" s="8"/>
      <c r="D18" s="8">
        <v>2</v>
      </c>
      <c r="E18" s="8"/>
      <c r="F18" s="8"/>
      <c r="G18" s="8"/>
      <c r="H18" s="8"/>
      <c r="I18" s="8">
        <v>7</v>
      </c>
      <c r="J18" s="8"/>
      <c r="K18" s="8">
        <v>5.4</v>
      </c>
      <c r="L18" s="8"/>
      <c r="M18" s="8"/>
      <c r="N18" s="8"/>
      <c r="O18" s="8"/>
      <c r="P18" s="8"/>
      <c r="Q18" s="9">
        <f t="shared" si="1"/>
        <v>14.4</v>
      </c>
      <c r="R18" s="13">
        <v>1</v>
      </c>
      <c r="S18" s="13">
        <v>2</v>
      </c>
      <c r="T18" s="13"/>
      <c r="U18" s="13"/>
      <c r="V18" s="13"/>
      <c r="W18" s="13">
        <v>6</v>
      </c>
      <c r="X18" s="13"/>
      <c r="Y18" s="13">
        <v>1.6</v>
      </c>
      <c r="Z18" s="13">
        <v>9</v>
      </c>
      <c r="AA18" s="9">
        <f t="shared" si="0"/>
        <v>19.600000000000001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8">
        <f t="shared" si="2"/>
        <v>0</v>
      </c>
      <c r="AL18" s="13"/>
      <c r="AM18" s="13"/>
      <c r="AN18" s="13"/>
      <c r="AO18" s="13"/>
      <c r="AP18" s="13"/>
      <c r="AQ18" s="13"/>
      <c r="AR18" s="13"/>
      <c r="AS18" s="13">
        <f t="shared" si="3"/>
        <v>0</v>
      </c>
      <c r="AT18" s="13"/>
      <c r="AU18" s="13">
        <v>2</v>
      </c>
      <c r="AV18" s="13">
        <v>3</v>
      </c>
      <c r="AW18" s="13"/>
      <c r="AX18" s="13"/>
      <c r="AY18" s="13">
        <v>6</v>
      </c>
      <c r="AZ18" s="13">
        <v>7</v>
      </c>
      <c r="BA18" s="13"/>
      <c r="BB18" s="13"/>
      <c r="BC18" s="9">
        <f t="shared" si="4"/>
        <v>18</v>
      </c>
      <c r="BD18" s="10">
        <f t="shared" si="5"/>
        <v>52</v>
      </c>
      <c r="BE18" s="27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ht="31.5" hidden="1" customHeight="1">
      <c r="A19" s="6">
        <v>5</v>
      </c>
      <c r="B19" s="7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8">
        <f t="shared" si="0"/>
        <v>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8">
        <f t="shared" si="2"/>
        <v>0</v>
      </c>
      <c r="AL19" s="13"/>
      <c r="AM19" s="13"/>
      <c r="AN19" s="13"/>
      <c r="AO19" s="13"/>
      <c r="AP19" s="13"/>
      <c r="AQ19" s="13"/>
      <c r="AR19" s="13"/>
      <c r="AS19" s="13">
        <f t="shared" si="3"/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9">
        <f t="shared" si="4"/>
        <v>0</v>
      </c>
      <c r="BD19" s="10">
        <f t="shared" si="5"/>
        <v>0</v>
      </c>
      <c r="BE19" s="27"/>
      <c r="BF19" s="28"/>
      <c r="BG19" s="28"/>
      <c r="BH19" s="28"/>
      <c r="BI19" s="28"/>
      <c r="BJ19" s="28"/>
      <c r="BK19" s="28"/>
      <c r="BL19" s="28"/>
      <c r="BM19" s="28"/>
      <c r="BN19" s="28"/>
    </row>
    <row r="20" spans="1:66" ht="31.5">
      <c r="A20" s="6">
        <v>4</v>
      </c>
      <c r="B20" s="7" t="s">
        <v>21</v>
      </c>
      <c r="C20" s="8"/>
      <c r="D20" s="8"/>
      <c r="E20" s="8"/>
      <c r="F20" s="8"/>
      <c r="G20" s="8"/>
      <c r="H20" s="8"/>
      <c r="I20" s="8"/>
      <c r="J20" s="8"/>
      <c r="K20" s="8">
        <v>3.6</v>
      </c>
      <c r="L20" s="8"/>
      <c r="M20" s="8"/>
      <c r="N20" s="8"/>
      <c r="O20" s="8"/>
      <c r="P20" s="8"/>
      <c r="Q20" s="9">
        <f t="shared" si="1"/>
        <v>3.6</v>
      </c>
      <c r="R20" s="13">
        <v>1</v>
      </c>
      <c r="S20" s="13">
        <v>2</v>
      </c>
      <c r="T20" s="13">
        <v>3</v>
      </c>
      <c r="U20" s="13"/>
      <c r="V20" s="13"/>
      <c r="W20" s="13">
        <v>6</v>
      </c>
      <c r="X20" s="13"/>
      <c r="Y20" s="13">
        <v>1.6</v>
      </c>
      <c r="Z20" s="13">
        <v>9</v>
      </c>
      <c r="AA20" s="9">
        <f t="shared" si="0"/>
        <v>22.6</v>
      </c>
      <c r="AB20" s="13">
        <v>1</v>
      </c>
      <c r="AC20" s="13"/>
      <c r="AD20" s="13">
        <v>3</v>
      </c>
      <c r="AE20" s="13">
        <v>4</v>
      </c>
      <c r="AF20" s="13">
        <v>5</v>
      </c>
      <c r="AG20" s="13">
        <v>6</v>
      </c>
      <c r="AH20" s="13"/>
      <c r="AI20" s="13"/>
      <c r="AJ20" s="13">
        <v>9</v>
      </c>
      <c r="AK20" s="9">
        <f t="shared" si="2"/>
        <v>28</v>
      </c>
      <c r="AL20" s="13">
        <v>1</v>
      </c>
      <c r="AM20" s="13">
        <v>2</v>
      </c>
      <c r="AN20" s="13">
        <v>3</v>
      </c>
      <c r="AO20" s="13">
        <v>4</v>
      </c>
      <c r="AP20" s="13"/>
      <c r="AQ20" s="13">
        <v>6</v>
      </c>
      <c r="AR20" s="13">
        <v>7</v>
      </c>
      <c r="AS20" s="9">
        <f t="shared" si="3"/>
        <v>23</v>
      </c>
      <c r="AT20" s="13">
        <v>1</v>
      </c>
      <c r="AU20" s="13"/>
      <c r="AV20" s="13"/>
      <c r="AW20" s="13"/>
      <c r="AX20" s="13">
        <v>5</v>
      </c>
      <c r="AY20" s="13">
        <v>6</v>
      </c>
      <c r="AZ20" s="13">
        <v>7</v>
      </c>
      <c r="BA20" s="13"/>
      <c r="BB20" s="13">
        <v>9</v>
      </c>
      <c r="BC20" s="9">
        <f t="shared" si="4"/>
        <v>28</v>
      </c>
      <c r="BD20" s="10">
        <f t="shared" si="5"/>
        <v>105.2</v>
      </c>
      <c r="BE20" s="27"/>
      <c r="BF20" s="28"/>
      <c r="BG20" s="28"/>
      <c r="BH20" s="28"/>
      <c r="BI20" s="28"/>
      <c r="BJ20" s="28"/>
      <c r="BK20" s="28"/>
      <c r="BL20" s="28"/>
      <c r="BM20" s="28"/>
      <c r="BN20" s="28"/>
    </row>
    <row r="21" spans="1:66" ht="31.5">
      <c r="A21" s="6">
        <v>5</v>
      </c>
      <c r="B21" s="7" t="s">
        <v>22</v>
      </c>
      <c r="C21" s="8"/>
      <c r="D21" s="8">
        <v>2</v>
      </c>
      <c r="E21" s="8"/>
      <c r="F21" s="8"/>
      <c r="G21" s="8">
        <v>5</v>
      </c>
      <c r="H21" s="8"/>
      <c r="I21" s="8"/>
      <c r="J21" s="8"/>
      <c r="K21" s="8">
        <v>1.8</v>
      </c>
      <c r="L21" s="8"/>
      <c r="M21" s="8"/>
      <c r="N21" s="8"/>
      <c r="O21" s="8"/>
      <c r="P21" s="8">
        <v>14</v>
      </c>
      <c r="Q21" s="9">
        <f t="shared" si="1"/>
        <v>22.8</v>
      </c>
      <c r="R21" s="13"/>
      <c r="S21" s="13">
        <v>2</v>
      </c>
      <c r="T21" s="20">
        <v>1.5</v>
      </c>
      <c r="U21" s="13">
        <v>4</v>
      </c>
      <c r="V21" s="13"/>
      <c r="W21" s="13">
        <v>6</v>
      </c>
      <c r="X21" s="13"/>
      <c r="Y21" s="13">
        <v>3.2</v>
      </c>
      <c r="Z21" s="13">
        <v>9</v>
      </c>
      <c r="AA21" s="9">
        <f t="shared" si="0"/>
        <v>25.7</v>
      </c>
      <c r="AB21" s="13"/>
      <c r="AC21" s="13"/>
      <c r="AD21" s="13">
        <v>3</v>
      </c>
      <c r="AE21" s="13"/>
      <c r="AF21" s="13">
        <v>5</v>
      </c>
      <c r="AG21" s="13">
        <v>6</v>
      </c>
      <c r="AH21" s="13"/>
      <c r="AI21" s="13"/>
      <c r="AJ21" s="13">
        <v>9</v>
      </c>
      <c r="AK21" s="9">
        <f t="shared" si="2"/>
        <v>23</v>
      </c>
      <c r="AL21" s="13">
        <v>1</v>
      </c>
      <c r="AM21" s="13"/>
      <c r="AN21" s="13">
        <v>3</v>
      </c>
      <c r="AO21" s="13">
        <v>4</v>
      </c>
      <c r="AP21" s="13"/>
      <c r="AQ21" s="13"/>
      <c r="AR21" s="13">
        <v>7</v>
      </c>
      <c r="AS21" s="9">
        <f t="shared" si="3"/>
        <v>15</v>
      </c>
      <c r="AT21" s="13">
        <v>1</v>
      </c>
      <c r="AU21" s="13">
        <v>2</v>
      </c>
      <c r="AV21" s="13">
        <v>3</v>
      </c>
      <c r="AW21" s="13"/>
      <c r="AX21" s="13">
        <v>5</v>
      </c>
      <c r="AY21" s="13">
        <v>6</v>
      </c>
      <c r="AZ21" s="13">
        <v>7</v>
      </c>
      <c r="BA21" s="13"/>
      <c r="BB21" s="13"/>
      <c r="BC21" s="9">
        <f t="shared" si="4"/>
        <v>24</v>
      </c>
      <c r="BD21" s="10">
        <f t="shared" si="5"/>
        <v>110.5</v>
      </c>
      <c r="BE21" s="25" t="s">
        <v>48</v>
      </c>
    </row>
    <row r="22" spans="1:66" ht="31.5" customHeight="1">
      <c r="A22" s="6">
        <v>6</v>
      </c>
      <c r="B22" s="23" t="s">
        <v>23</v>
      </c>
      <c r="C22" s="8">
        <v>1</v>
      </c>
      <c r="D22" s="8"/>
      <c r="E22" s="8"/>
      <c r="F22" s="8"/>
      <c r="G22" s="8">
        <v>5</v>
      </c>
      <c r="H22" s="8"/>
      <c r="I22" s="8"/>
      <c r="J22" s="8"/>
      <c r="K22" s="8">
        <v>9</v>
      </c>
      <c r="L22" s="8"/>
      <c r="M22" s="8"/>
      <c r="N22" s="8"/>
      <c r="O22" s="8"/>
      <c r="P22" s="8">
        <v>14</v>
      </c>
      <c r="Q22" s="9">
        <f t="shared" si="1"/>
        <v>29</v>
      </c>
      <c r="R22" s="13">
        <v>1</v>
      </c>
      <c r="S22" s="13">
        <v>2</v>
      </c>
      <c r="T22" s="13">
        <v>3</v>
      </c>
      <c r="U22" s="13"/>
      <c r="V22" s="13"/>
      <c r="W22" s="13">
        <v>6</v>
      </c>
      <c r="X22" s="13"/>
      <c r="Y22" s="13">
        <v>8</v>
      </c>
      <c r="Z22" s="13">
        <v>9</v>
      </c>
      <c r="AA22" s="9">
        <f t="shared" si="0"/>
        <v>29</v>
      </c>
      <c r="AB22" s="13"/>
      <c r="AC22" s="13">
        <v>2</v>
      </c>
      <c r="AD22" s="13">
        <v>3</v>
      </c>
      <c r="AE22" s="13">
        <v>4</v>
      </c>
      <c r="AF22" s="13">
        <v>5</v>
      </c>
      <c r="AG22" s="13">
        <v>6</v>
      </c>
      <c r="AH22" s="13">
        <v>7</v>
      </c>
      <c r="AI22" s="13">
        <v>8</v>
      </c>
      <c r="AJ22" s="13">
        <v>9</v>
      </c>
      <c r="AK22" s="9">
        <f t="shared" si="2"/>
        <v>44</v>
      </c>
      <c r="AL22" s="13">
        <v>1</v>
      </c>
      <c r="AM22" s="13"/>
      <c r="AN22" s="13">
        <v>3</v>
      </c>
      <c r="AO22" s="13">
        <v>4</v>
      </c>
      <c r="AP22" s="13">
        <v>5</v>
      </c>
      <c r="AQ22" s="13">
        <v>6</v>
      </c>
      <c r="AR22" s="13">
        <v>7</v>
      </c>
      <c r="AS22" s="9">
        <f t="shared" si="3"/>
        <v>26</v>
      </c>
      <c r="AT22" s="13">
        <v>1</v>
      </c>
      <c r="AU22" s="13">
        <v>2</v>
      </c>
      <c r="AV22" s="13">
        <v>3</v>
      </c>
      <c r="AW22" s="13"/>
      <c r="AX22" s="13"/>
      <c r="AY22" s="13">
        <v>6</v>
      </c>
      <c r="AZ22" s="13">
        <v>7</v>
      </c>
      <c r="BA22" s="13"/>
      <c r="BB22" s="13">
        <v>9</v>
      </c>
      <c r="BC22" s="9">
        <f t="shared" si="4"/>
        <v>28</v>
      </c>
      <c r="BD22" s="10">
        <f t="shared" si="5"/>
        <v>156</v>
      </c>
      <c r="BE22" s="27" t="s">
        <v>59</v>
      </c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31.5">
      <c r="A23" s="6">
        <v>7</v>
      </c>
      <c r="B23" s="7" t="s">
        <v>24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  <c r="R23" s="13">
        <v>1</v>
      </c>
      <c r="S23" s="13">
        <v>2</v>
      </c>
      <c r="T23" s="13"/>
      <c r="U23" s="13"/>
      <c r="V23" s="13">
        <v>5</v>
      </c>
      <c r="W23" s="13"/>
      <c r="X23" s="13"/>
      <c r="Y23" s="13">
        <v>1.6</v>
      </c>
      <c r="Z23" s="13">
        <v>9</v>
      </c>
      <c r="AA23" s="9">
        <f t="shared" si="0"/>
        <v>18.600000000000001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8">
        <f t="shared" si="2"/>
        <v>0</v>
      </c>
      <c r="AL23" s="13">
        <v>1</v>
      </c>
      <c r="AM23" s="13">
        <v>2</v>
      </c>
      <c r="AN23" s="13">
        <v>3</v>
      </c>
      <c r="AO23" s="13">
        <v>4</v>
      </c>
      <c r="AP23" s="13"/>
      <c r="AQ23" s="13"/>
      <c r="AR23" s="13">
        <v>7</v>
      </c>
      <c r="AS23" s="9">
        <f t="shared" si="3"/>
        <v>17</v>
      </c>
      <c r="AT23" s="13">
        <v>1</v>
      </c>
      <c r="AU23" s="13">
        <v>2</v>
      </c>
      <c r="AV23" s="13"/>
      <c r="AW23" s="13">
        <v>4</v>
      </c>
      <c r="AX23" s="13">
        <v>5</v>
      </c>
      <c r="AY23" s="13">
        <v>6</v>
      </c>
      <c r="AZ23" s="13">
        <v>7</v>
      </c>
      <c r="BA23" s="13"/>
      <c r="BB23" s="13">
        <v>9</v>
      </c>
      <c r="BC23" s="9">
        <f t="shared" si="4"/>
        <v>34</v>
      </c>
      <c r="BD23" s="10">
        <f t="shared" si="5"/>
        <v>69.599999999999994</v>
      </c>
      <c r="BE23" s="27"/>
      <c r="BF23" s="28"/>
      <c r="BG23" s="28"/>
      <c r="BH23" s="28"/>
      <c r="BI23" s="28"/>
      <c r="BJ23" s="28"/>
      <c r="BK23" s="28"/>
      <c r="BL23" s="28"/>
      <c r="BM23" s="28"/>
      <c r="BN23" s="28"/>
    </row>
    <row r="24" spans="1:66" ht="31.5">
      <c r="A24" s="6">
        <v>8</v>
      </c>
      <c r="B24" s="7" t="s">
        <v>25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  <c r="R24" s="13"/>
      <c r="S24" s="13">
        <v>2</v>
      </c>
      <c r="T24" s="13"/>
      <c r="U24" s="13"/>
      <c r="V24" s="13"/>
      <c r="W24" s="13">
        <v>6</v>
      </c>
      <c r="X24" s="13"/>
      <c r="Y24" s="13">
        <v>2.4</v>
      </c>
      <c r="Z24" s="13"/>
      <c r="AA24" s="9">
        <f t="shared" si="0"/>
        <v>10.4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8">
        <f t="shared" si="2"/>
        <v>0</v>
      </c>
      <c r="AL24" s="13">
        <v>1</v>
      </c>
      <c r="AM24" s="13"/>
      <c r="AN24" s="13">
        <v>3</v>
      </c>
      <c r="AO24" s="13">
        <v>4</v>
      </c>
      <c r="AP24" s="13"/>
      <c r="AQ24" s="13"/>
      <c r="AR24" s="13">
        <v>7</v>
      </c>
      <c r="AS24" s="9">
        <f t="shared" si="3"/>
        <v>15</v>
      </c>
      <c r="AT24" s="13">
        <v>1</v>
      </c>
      <c r="AU24" s="13">
        <v>2</v>
      </c>
      <c r="AV24" s="13">
        <v>3</v>
      </c>
      <c r="AW24" s="13"/>
      <c r="AX24" s="13"/>
      <c r="AY24" s="13">
        <v>4</v>
      </c>
      <c r="AZ24" s="13">
        <v>7</v>
      </c>
      <c r="BA24" s="13"/>
      <c r="BB24" s="13">
        <v>9</v>
      </c>
      <c r="BC24" s="9">
        <f t="shared" si="4"/>
        <v>26</v>
      </c>
      <c r="BD24" s="10">
        <f t="shared" si="5"/>
        <v>51.4</v>
      </c>
    </row>
    <row r="25" spans="1:66" ht="31.5">
      <c r="A25" s="6">
        <v>9</v>
      </c>
      <c r="B25" s="23" t="s">
        <v>26</v>
      </c>
      <c r="C25" s="8">
        <v>1</v>
      </c>
      <c r="D25" s="8">
        <v>2</v>
      </c>
      <c r="E25" s="8"/>
      <c r="F25" s="8"/>
      <c r="G25" s="8">
        <v>5</v>
      </c>
      <c r="H25" s="8"/>
      <c r="I25" s="8"/>
      <c r="J25" s="8">
        <v>8</v>
      </c>
      <c r="K25" s="8">
        <v>3.6</v>
      </c>
      <c r="L25" s="8">
        <v>10</v>
      </c>
      <c r="M25" s="8"/>
      <c r="N25" s="8"/>
      <c r="O25" s="8"/>
      <c r="P25" s="8"/>
      <c r="Q25" s="9">
        <f t="shared" si="1"/>
        <v>29.6</v>
      </c>
      <c r="R25" s="13">
        <v>1</v>
      </c>
      <c r="S25" s="13">
        <v>2</v>
      </c>
      <c r="T25" s="13">
        <v>3</v>
      </c>
      <c r="U25" s="13">
        <v>4</v>
      </c>
      <c r="V25" s="13">
        <v>5</v>
      </c>
      <c r="W25" s="13">
        <v>6</v>
      </c>
      <c r="X25" s="13"/>
      <c r="Y25" s="13"/>
      <c r="Z25" s="13"/>
      <c r="AA25" s="9">
        <f t="shared" si="0"/>
        <v>21</v>
      </c>
      <c r="AB25" s="13">
        <v>1</v>
      </c>
      <c r="AC25" s="13">
        <v>2</v>
      </c>
      <c r="AD25" s="13">
        <v>3</v>
      </c>
      <c r="AE25" s="13">
        <v>4</v>
      </c>
      <c r="AF25" s="13">
        <v>5</v>
      </c>
      <c r="AG25" s="13">
        <v>6</v>
      </c>
      <c r="AH25" s="13"/>
      <c r="AI25" s="13"/>
      <c r="AJ25" s="13"/>
      <c r="AK25" s="9">
        <f t="shared" si="2"/>
        <v>21</v>
      </c>
      <c r="AL25" s="13">
        <v>1</v>
      </c>
      <c r="AM25" s="13">
        <v>2</v>
      </c>
      <c r="AN25" s="13">
        <v>3</v>
      </c>
      <c r="AO25" s="13">
        <v>4</v>
      </c>
      <c r="AP25" s="13">
        <v>5</v>
      </c>
      <c r="AQ25" s="13"/>
      <c r="AR25" s="13"/>
      <c r="AS25" s="9">
        <f t="shared" si="3"/>
        <v>15</v>
      </c>
      <c r="AT25" s="13">
        <v>1</v>
      </c>
      <c r="AU25" s="13">
        <v>2</v>
      </c>
      <c r="AV25" s="13">
        <v>3</v>
      </c>
      <c r="AW25" s="13"/>
      <c r="AX25" s="13"/>
      <c r="AY25" s="13">
        <v>6</v>
      </c>
      <c r="AZ25" s="13">
        <v>7</v>
      </c>
      <c r="BA25" s="13"/>
      <c r="BB25" s="13">
        <v>9</v>
      </c>
      <c r="BC25" s="9">
        <f t="shared" si="4"/>
        <v>28</v>
      </c>
      <c r="BD25" s="10">
        <f t="shared" si="5"/>
        <v>114.6</v>
      </c>
    </row>
    <row r="26" spans="1:66" ht="31.5">
      <c r="A26" s="6">
        <v>10</v>
      </c>
      <c r="B26" s="7" t="s">
        <v>46</v>
      </c>
      <c r="C26" s="8">
        <v>1</v>
      </c>
      <c r="D26" s="8">
        <v>2</v>
      </c>
      <c r="E26" s="8"/>
      <c r="F26" s="8">
        <v>0.8</v>
      </c>
      <c r="G26" s="8">
        <v>5</v>
      </c>
      <c r="H26" s="8"/>
      <c r="I26" s="8">
        <v>7</v>
      </c>
      <c r="J26" s="8">
        <v>8</v>
      </c>
      <c r="K26" s="8">
        <v>9</v>
      </c>
      <c r="L26" s="8"/>
      <c r="M26" s="8"/>
      <c r="N26" s="8"/>
      <c r="O26" s="8"/>
      <c r="P26" s="8"/>
      <c r="Q26" s="9">
        <f t="shared" si="1"/>
        <v>32.799999999999997</v>
      </c>
      <c r="R26" s="13">
        <v>1</v>
      </c>
      <c r="S26" s="13">
        <v>2</v>
      </c>
      <c r="T26" s="13">
        <v>3</v>
      </c>
      <c r="U26" s="13">
        <v>4</v>
      </c>
      <c r="V26" s="13"/>
      <c r="W26" s="13">
        <v>6</v>
      </c>
      <c r="X26" s="13">
        <v>7</v>
      </c>
      <c r="Y26" s="13"/>
      <c r="Z26" s="13"/>
      <c r="AA26" s="9">
        <f t="shared" si="0"/>
        <v>23</v>
      </c>
      <c r="AB26" s="13">
        <v>1</v>
      </c>
      <c r="AC26" s="13"/>
      <c r="AD26" s="13">
        <v>3</v>
      </c>
      <c r="AE26" s="13">
        <v>4</v>
      </c>
      <c r="AF26" s="13">
        <v>5</v>
      </c>
      <c r="AG26" s="13">
        <v>6</v>
      </c>
      <c r="AH26" s="13">
        <v>7</v>
      </c>
      <c r="AI26" s="13">
        <v>8</v>
      </c>
      <c r="AJ26" s="13">
        <v>9</v>
      </c>
      <c r="AK26" s="9">
        <f t="shared" si="2"/>
        <v>43</v>
      </c>
      <c r="AL26" s="13"/>
      <c r="AM26" s="13"/>
      <c r="AN26" s="13"/>
      <c r="AO26" s="13"/>
      <c r="AP26" s="13"/>
      <c r="AQ26" s="13"/>
      <c r="AR26" s="13"/>
      <c r="AS26" s="13">
        <f t="shared" si="3"/>
        <v>0</v>
      </c>
      <c r="AT26" s="13">
        <v>1</v>
      </c>
      <c r="AU26" s="13">
        <v>2</v>
      </c>
      <c r="AV26" s="13">
        <v>3</v>
      </c>
      <c r="AW26" s="13">
        <v>4</v>
      </c>
      <c r="AX26" s="13">
        <v>5</v>
      </c>
      <c r="AY26" s="13">
        <v>6</v>
      </c>
      <c r="AZ26" s="13">
        <v>7</v>
      </c>
      <c r="BA26" s="13">
        <v>8</v>
      </c>
      <c r="BB26" s="13">
        <v>9</v>
      </c>
      <c r="BC26" s="9">
        <f t="shared" si="4"/>
        <v>45</v>
      </c>
      <c r="BD26" s="10">
        <f t="shared" si="5"/>
        <v>143.80000000000001</v>
      </c>
    </row>
    <row r="27" spans="1:66" ht="31.5">
      <c r="A27" s="6">
        <v>11</v>
      </c>
      <c r="B27" s="23" t="s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  <c r="R27" s="13">
        <v>1</v>
      </c>
      <c r="S27" s="13">
        <v>2</v>
      </c>
      <c r="T27" s="20">
        <v>1.5</v>
      </c>
      <c r="U27" s="13">
        <v>4</v>
      </c>
      <c r="V27" s="13">
        <v>5</v>
      </c>
      <c r="W27" s="13">
        <v>6</v>
      </c>
      <c r="X27" s="13">
        <v>7</v>
      </c>
      <c r="Y27" s="13">
        <v>8</v>
      </c>
      <c r="Z27" s="13"/>
      <c r="AA27" s="9">
        <f t="shared" si="0"/>
        <v>34.5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8">
        <f t="shared" si="2"/>
        <v>0</v>
      </c>
      <c r="AL27" s="13">
        <v>1</v>
      </c>
      <c r="AM27" s="13">
        <v>2</v>
      </c>
      <c r="AN27" s="13">
        <v>3</v>
      </c>
      <c r="AO27" s="13">
        <v>4</v>
      </c>
      <c r="AP27" s="13">
        <v>5</v>
      </c>
      <c r="AQ27" s="13">
        <v>6</v>
      </c>
      <c r="AR27" s="13">
        <v>7</v>
      </c>
      <c r="AS27" s="9">
        <f t="shared" si="3"/>
        <v>28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8">
        <f t="shared" si="4"/>
        <v>0</v>
      </c>
      <c r="BD27" s="10">
        <f t="shared" si="5"/>
        <v>62.5</v>
      </c>
    </row>
    <row r="28" spans="1:66" ht="31.5">
      <c r="A28" s="6">
        <v>12</v>
      </c>
      <c r="B28" s="7" t="s">
        <v>27</v>
      </c>
      <c r="C28" s="8">
        <v>1</v>
      </c>
      <c r="D28" s="8">
        <v>2</v>
      </c>
      <c r="E28" s="8"/>
      <c r="F28" s="8">
        <v>4</v>
      </c>
      <c r="G28" s="8">
        <v>5</v>
      </c>
      <c r="H28" s="8"/>
      <c r="I28" s="8">
        <v>7</v>
      </c>
      <c r="J28" s="8">
        <v>8</v>
      </c>
      <c r="K28" s="8">
        <v>1.8</v>
      </c>
      <c r="L28" s="8"/>
      <c r="M28" s="8">
        <v>11</v>
      </c>
      <c r="N28" s="8"/>
      <c r="O28" s="8"/>
      <c r="P28" s="8"/>
      <c r="Q28" s="9">
        <f t="shared" si="1"/>
        <v>39.799999999999997</v>
      </c>
      <c r="R28" s="13">
        <v>1</v>
      </c>
      <c r="S28" s="13">
        <v>2</v>
      </c>
      <c r="T28" s="13">
        <v>3</v>
      </c>
      <c r="U28" s="13">
        <v>4</v>
      </c>
      <c r="V28" s="13">
        <v>5</v>
      </c>
      <c r="W28" s="13">
        <v>6</v>
      </c>
      <c r="X28" s="13"/>
      <c r="Y28" s="13">
        <v>8</v>
      </c>
      <c r="Z28" s="13">
        <v>9</v>
      </c>
      <c r="AA28" s="9">
        <f t="shared" si="0"/>
        <v>38</v>
      </c>
      <c r="AB28" s="13"/>
      <c r="AC28" s="13">
        <v>2</v>
      </c>
      <c r="AD28" s="13">
        <v>3</v>
      </c>
      <c r="AE28" s="13">
        <v>4</v>
      </c>
      <c r="AF28" s="13">
        <v>5</v>
      </c>
      <c r="AG28" s="13">
        <v>6</v>
      </c>
      <c r="AH28" s="13">
        <v>7</v>
      </c>
      <c r="AI28" s="13">
        <v>8</v>
      </c>
      <c r="AJ28" s="13">
        <v>9</v>
      </c>
      <c r="AK28" s="9">
        <f t="shared" si="2"/>
        <v>44</v>
      </c>
      <c r="AL28" s="13">
        <v>1</v>
      </c>
      <c r="AM28" s="13">
        <v>2</v>
      </c>
      <c r="AN28" s="13">
        <v>3</v>
      </c>
      <c r="AO28" s="13">
        <v>4</v>
      </c>
      <c r="AP28" s="13">
        <v>5</v>
      </c>
      <c r="AQ28" s="13">
        <v>6</v>
      </c>
      <c r="AR28" s="13">
        <v>7</v>
      </c>
      <c r="AS28" s="9">
        <f t="shared" si="3"/>
        <v>28</v>
      </c>
      <c r="AT28" s="13">
        <v>1</v>
      </c>
      <c r="AU28" s="13">
        <v>2</v>
      </c>
      <c r="AV28" s="13">
        <v>3</v>
      </c>
      <c r="AW28" s="13">
        <v>4</v>
      </c>
      <c r="AX28" s="13">
        <v>5</v>
      </c>
      <c r="AY28" s="13">
        <v>4</v>
      </c>
      <c r="AZ28" s="13">
        <v>7</v>
      </c>
      <c r="BA28" s="13">
        <v>8</v>
      </c>
      <c r="BB28" s="13">
        <v>9</v>
      </c>
      <c r="BC28" s="9">
        <f>SUM(AT28:BB28)</f>
        <v>43</v>
      </c>
      <c r="BD28" s="10">
        <f>Q28+AA28+AK28+AS28+BC28</f>
        <v>192.8</v>
      </c>
    </row>
    <row r="29" spans="1:66" ht="31.5">
      <c r="A29" s="6">
        <v>13</v>
      </c>
      <c r="B29" s="7" t="s">
        <v>6</v>
      </c>
      <c r="C29" s="8"/>
      <c r="D29" s="8"/>
      <c r="E29" s="8"/>
      <c r="F29" s="8">
        <v>0.8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9">
        <f t="shared" si="1"/>
        <v>0.8</v>
      </c>
      <c r="R29" s="13">
        <v>1</v>
      </c>
      <c r="S29" s="13"/>
      <c r="T29" s="20">
        <v>1.5</v>
      </c>
      <c r="U29" s="13">
        <v>4</v>
      </c>
      <c r="V29" s="13">
        <v>5</v>
      </c>
      <c r="W29" s="13">
        <v>6</v>
      </c>
      <c r="X29" s="13"/>
      <c r="Y29" s="13"/>
      <c r="Z29" s="13">
        <v>9</v>
      </c>
      <c r="AA29" s="9">
        <f t="shared" si="0"/>
        <v>26.5</v>
      </c>
      <c r="AB29" s="13"/>
      <c r="AC29" s="13">
        <v>2</v>
      </c>
      <c r="AD29" s="13">
        <v>3</v>
      </c>
      <c r="AE29" s="13">
        <v>4</v>
      </c>
      <c r="AF29" s="13">
        <v>5</v>
      </c>
      <c r="AG29" s="13">
        <v>6</v>
      </c>
      <c r="AH29" s="13">
        <v>7</v>
      </c>
      <c r="AI29" s="13">
        <v>8</v>
      </c>
      <c r="AJ29" s="13"/>
      <c r="AK29" s="9">
        <f t="shared" si="2"/>
        <v>35</v>
      </c>
      <c r="AL29" s="13">
        <v>1</v>
      </c>
      <c r="AM29" s="13">
        <v>2</v>
      </c>
      <c r="AN29" s="13">
        <v>3</v>
      </c>
      <c r="AO29" s="13">
        <v>4</v>
      </c>
      <c r="AP29" s="13"/>
      <c r="AQ29" s="13">
        <v>6</v>
      </c>
      <c r="AR29" s="13"/>
      <c r="AS29" s="9">
        <f t="shared" si="3"/>
        <v>16</v>
      </c>
      <c r="AT29" s="13">
        <v>1</v>
      </c>
      <c r="AU29" s="13">
        <v>2</v>
      </c>
      <c r="AV29" s="13">
        <v>3</v>
      </c>
      <c r="AW29" s="13">
        <v>4</v>
      </c>
      <c r="AX29" s="13"/>
      <c r="AY29" s="13">
        <v>6</v>
      </c>
      <c r="AZ29" s="13">
        <v>7</v>
      </c>
      <c r="BA29" s="13">
        <v>8</v>
      </c>
      <c r="BB29" s="13">
        <v>2.7</v>
      </c>
      <c r="BC29" s="9">
        <f t="shared" ref="BC29:BC53" si="6">SUM(AT29:BB29)</f>
        <v>33.700000000000003</v>
      </c>
      <c r="BD29" s="10">
        <f t="shared" si="5"/>
        <v>112</v>
      </c>
    </row>
    <row r="30" spans="1:66" ht="31.5">
      <c r="A30" s="6">
        <v>14</v>
      </c>
      <c r="B30" s="7" t="s">
        <v>7</v>
      </c>
      <c r="C30" s="8"/>
      <c r="D30" s="8">
        <v>2</v>
      </c>
      <c r="E30" s="8"/>
      <c r="F30" s="8">
        <v>4</v>
      </c>
      <c r="G30" s="8">
        <v>5</v>
      </c>
      <c r="H30" s="8"/>
      <c r="I30" s="8"/>
      <c r="J30" s="8">
        <v>8</v>
      </c>
      <c r="K30" s="8">
        <v>1.8</v>
      </c>
      <c r="L30" s="8"/>
      <c r="M30" s="8">
        <v>11</v>
      </c>
      <c r="N30" s="8"/>
      <c r="O30" s="8"/>
      <c r="P30" s="8"/>
      <c r="Q30" s="9">
        <f t="shared" si="1"/>
        <v>31.8</v>
      </c>
      <c r="R30" s="13">
        <v>1</v>
      </c>
      <c r="S30" s="13">
        <v>2</v>
      </c>
      <c r="T30" s="20">
        <v>1.5</v>
      </c>
      <c r="U30" s="13">
        <v>4</v>
      </c>
      <c r="V30" s="13"/>
      <c r="W30" s="13">
        <v>6</v>
      </c>
      <c r="X30" s="13"/>
      <c r="Y30" s="13">
        <v>3.2</v>
      </c>
      <c r="Z30" s="13"/>
      <c r="AA30" s="9">
        <f t="shared" si="0"/>
        <v>17.7</v>
      </c>
      <c r="AB30" s="13"/>
      <c r="AC30" s="13"/>
      <c r="AD30" s="13">
        <v>3</v>
      </c>
      <c r="AE30" s="13"/>
      <c r="AF30" s="13"/>
      <c r="AG30" s="13">
        <v>1</v>
      </c>
      <c r="AH30" s="13"/>
      <c r="AI30" s="13">
        <v>8</v>
      </c>
      <c r="AJ30" s="13">
        <v>9</v>
      </c>
      <c r="AK30" s="9">
        <f t="shared" si="2"/>
        <v>21</v>
      </c>
      <c r="AL30" s="13">
        <v>1</v>
      </c>
      <c r="AM30" s="13">
        <v>2</v>
      </c>
      <c r="AN30" s="13"/>
      <c r="AO30" s="13">
        <v>4</v>
      </c>
      <c r="AP30" s="13"/>
      <c r="AQ30" s="13"/>
      <c r="AR30" s="13">
        <v>3.5</v>
      </c>
      <c r="AS30" s="9">
        <f t="shared" si="3"/>
        <v>10.5</v>
      </c>
      <c r="AT30" s="13">
        <v>1</v>
      </c>
      <c r="AU30" s="13">
        <v>2</v>
      </c>
      <c r="AV30" s="13">
        <v>3</v>
      </c>
      <c r="AW30" s="13">
        <v>4</v>
      </c>
      <c r="AX30" s="13">
        <v>5</v>
      </c>
      <c r="AY30" s="13">
        <v>4</v>
      </c>
      <c r="AZ30" s="13">
        <v>7</v>
      </c>
      <c r="BA30" s="13"/>
      <c r="BB30" s="13">
        <v>9</v>
      </c>
      <c r="BC30" s="9">
        <f t="shared" si="6"/>
        <v>35</v>
      </c>
      <c r="BD30" s="10">
        <f t="shared" si="5"/>
        <v>116</v>
      </c>
    </row>
    <row r="31" spans="1:66" ht="31.5">
      <c r="A31" s="6">
        <v>15</v>
      </c>
      <c r="B31" s="7" t="s">
        <v>8</v>
      </c>
      <c r="C31" s="8"/>
      <c r="D31" s="8">
        <v>2</v>
      </c>
      <c r="E31" s="8"/>
      <c r="F31" s="8"/>
      <c r="G31" s="8">
        <v>5</v>
      </c>
      <c r="H31" s="8">
        <v>6</v>
      </c>
      <c r="I31" s="8"/>
      <c r="J31" s="8"/>
      <c r="K31" s="8">
        <v>1.8</v>
      </c>
      <c r="L31" s="8"/>
      <c r="M31" s="8"/>
      <c r="N31" s="8"/>
      <c r="O31" s="8"/>
      <c r="P31" s="8"/>
      <c r="Q31" s="9">
        <f t="shared" si="1"/>
        <v>14.8</v>
      </c>
      <c r="R31" s="13">
        <v>1</v>
      </c>
      <c r="S31" s="13">
        <v>2</v>
      </c>
      <c r="T31" s="20">
        <v>1.5</v>
      </c>
      <c r="U31" s="13">
        <v>4</v>
      </c>
      <c r="V31" s="13"/>
      <c r="W31" s="13">
        <v>6</v>
      </c>
      <c r="X31" s="13"/>
      <c r="Y31" s="13">
        <v>8</v>
      </c>
      <c r="Z31" s="13">
        <v>9</v>
      </c>
      <c r="AA31" s="9">
        <f t="shared" si="0"/>
        <v>31.5</v>
      </c>
      <c r="AB31" s="13">
        <v>1</v>
      </c>
      <c r="AC31" s="13">
        <v>2</v>
      </c>
      <c r="AD31" s="13">
        <v>3</v>
      </c>
      <c r="AE31" s="13">
        <v>4</v>
      </c>
      <c r="AF31" s="13">
        <v>5</v>
      </c>
      <c r="AG31" s="13"/>
      <c r="AH31" s="13"/>
      <c r="AI31" s="13">
        <v>8</v>
      </c>
      <c r="AJ31" s="13">
        <v>9</v>
      </c>
      <c r="AK31" s="9">
        <f t="shared" si="2"/>
        <v>32</v>
      </c>
      <c r="AL31" s="13">
        <v>1</v>
      </c>
      <c r="AM31" s="13"/>
      <c r="AN31" s="13"/>
      <c r="AO31" s="13"/>
      <c r="AP31" s="13"/>
      <c r="AQ31" s="13"/>
      <c r="AR31" s="13">
        <v>4.9000000000000004</v>
      </c>
      <c r="AS31" s="9">
        <f t="shared" si="3"/>
        <v>5.9</v>
      </c>
      <c r="AT31" s="13"/>
      <c r="AU31" s="13"/>
      <c r="AV31" s="13">
        <v>3</v>
      </c>
      <c r="AW31" s="13">
        <v>4</v>
      </c>
      <c r="AX31" s="13"/>
      <c r="AY31" s="13"/>
      <c r="AZ31" s="13">
        <v>7</v>
      </c>
      <c r="BA31" s="13"/>
      <c r="BB31" s="13">
        <v>9</v>
      </c>
      <c r="BC31" s="9">
        <f t="shared" si="6"/>
        <v>23</v>
      </c>
      <c r="BD31" s="10">
        <f t="shared" si="5"/>
        <v>107.2</v>
      </c>
    </row>
    <row r="32" spans="1:66" ht="31.5">
      <c r="A32" s="6">
        <v>16</v>
      </c>
      <c r="B32" s="7" t="s">
        <v>9</v>
      </c>
      <c r="C32" s="8"/>
      <c r="D32" s="8">
        <v>2</v>
      </c>
      <c r="E32" s="8"/>
      <c r="F32" s="8"/>
      <c r="G32" s="8"/>
      <c r="H32" s="8"/>
      <c r="I32" s="8">
        <v>7</v>
      </c>
      <c r="J32" s="8">
        <v>8</v>
      </c>
      <c r="K32" s="8">
        <v>9</v>
      </c>
      <c r="L32" s="8"/>
      <c r="M32" s="8">
        <v>11</v>
      </c>
      <c r="N32" s="8"/>
      <c r="O32" s="8"/>
      <c r="P32" s="8">
        <v>14</v>
      </c>
      <c r="Q32" s="9">
        <f t="shared" si="1"/>
        <v>51</v>
      </c>
      <c r="R32" s="13">
        <v>1</v>
      </c>
      <c r="S32" s="13">
        <v>2</v>
      </c>
      <c r="T32" s="13"/>
      <c r="U32" s="13">
        <v>4</v>
      </c>
      <c r="V32" s="13"/>
      <c r="W32" s="13">
        <v>6</v>
      </c>
      <c r="X32" s="13">
        <v>7</v>
      </c>
      <c r="Y32" s="13"/>
      <c r="Z32" s="13">
        <v>9</v>
      </c>
      <c r="AA32" s="9">
        <f t="shared" si="0"/>
        <v>29</v>
      </c>
      <c r="AB32" s="13">
        <v>1</v>
      </c>
      <c r="AC32" s="13"/>
      <c r="AD32" s="13">
        <v>3</v>
      </c>
      <c r="AE32" s="13">
        <v>4</v>
      </c>
      <c r="AF32" s="13">
        <v>5</v>
      </c>
      <c r="AG32" s="13">
        <v>6</v>
      </c>
      <c r="AH32" s="13">
        <v>7</v>
      </c>
      <c r="AI32" s="13"/>
      <c r="AJ32" s="13">
        <v>9</v>
      </c>
      <c r="AK32" s="9">
        <f t="shared" si="2"/>
        <v>35</v>
      </c>
      <c r="AL32" s="13">
        <v>1</v>
      </c>
      <c r="AM32" s="13"/>
      <c r="AN32" s="13">
        <v>3</v>
      </c>
      <c r="AO32" s="13">
        <v>4</v>
      </c>
      <c r="AP32" s="13"/>
      <c r="AQ32" s="13"/>
      <c r="AR32" s="13">
        <v>4.9000000000000004</v>
      </c>
      <c r="AS32" s="9">
        <f t="shared" si="3"/>
        <v>12.9</v>
      </c>
      <c r="AT32" s="13">
        <v>1</v>
      </c>
      <c r="AU32" s="13">
        <v>2</v>
      </c>
      <c r="AV32" s="13">
        <v>3</v>
      </c>
      <c r="AW32" s="13"/>
      <c r="AX32" s="13"/>
      <c r="AY32" s="13">
        <v>6</v>
      </c>
      <c r="AZ32" s="13">
        <v>7</v>
      </c>
      <c r="BA32" s="13"/>
      <c r="BB32" s="13">
        <v>9</v>
      </c>
      <c r="BC32" s="9">
        <f t="shared" si="6"/>
        <v>28</v>
      </c>
      <c r="BD32" s="10">
        <f t="shared" si="5"/>
        <v>155.9</v>
      </c>
    </row>
    <row r="33" spans="1:56" ht="31.5">
      <c r="A33" s="6">
        <v>17</v>
      </c>
      <c r="B33" s="23" t="s">
        <v>10</v>
      </c>
      <c r="C33" s="8"/>
      <c r="D33" s="8"/>
      <c r="E33" s="8"/>
      <c r="F33" s="8">
        <v>0.8</v>
      </c>
      <c r="G33" s="8">
        <v>5</v>
      </c>
      <c r="H33" s="8"/>
      <c r="I33" s="8"/>
      <c r="J33" s="8"/>
      <c r="K33" s="8">
        <v>5.4</v>
      </c>
      <c r="L33" s="8"/>
      <c r="M33" s="8"/>
      <c r="N33" s="8"/>
      <c r="O33" s="8"/>
      <c r="P33" s="8">
        <v>14</v>
      </c>
      <c r="Q33" s="9">
        <f t="shared" si="1"/>
        <v>25.2</v>
      </c>
      <c r="R33" s="13">
        <v>1</v>
      </c>
      <c r="S33" s="13"/>
      <c r="T33" s="13"/>
      <c r="U33" s="13">
        <v>4</v>
      </c>
      <c r="V33" s="13"/>
      <c r="W33" s="13"/>
      <c r="X33" s="13">
        <v>7</v>
      </c>
      <c r="Y33" s="13"/>
      <c r="Z33" s="13">
        <v>9</v>
      </c>
      <c r="AA33" s="9">
        <f t="shared" si="0"/>
        <v>21</v>
      </c>
      <c r="AB33" s="13"/>
      <c r="AC33" s="13"/>
      <c r="AD33" s="13">
        <v>3</v>
      </c>
      <c r="AE33" s="13">
        <v>4</v>
      </c>
      <c r="AF33" s="13"/>
      <c r="AG33" s="13">
        <v>6</v>
      </c>
      <c r="AH33" s="13">
        <v>7</v>
      </c>
      <c r="AI33" s="13"/>
      <c r="AJ33" s="13">
        <v>9</v>
      </c>
      <c r="AK33" s="9">
        <f t="shared" si="2"/>
        <v>29</v>
      </c>
      <c r="AL33" s="13">
        <v>1</v>
      </c>
      <c r="AM33" s="13">
        <v>2</v>
      </c>
      <c r="AN33" s="13">
        <v>3</v>
      </c>
      <c r="AO33" s="13"/>
      <c r="AP33" s="13"/>
      <c r="AQ33" s="13"/>
      <c r="AR33" s="13"/>
      <c r="AS33" s="9">
        <f t="shared" si="3"/>
        <v>6</v>
      </c>
      <c r="AT33" s="13"/>
      <c r="AU33" s="13"/>
      <c r="AV33" s="13"/>
      <c r="AW33" s="13"/>
      <c r="AX33" s="13"/>
      <c r="AY33" s="13"/>
      <c r="AZ33" s="13"/>
      <c r="BA33" s="13"/>
      <c r="BB33" s="13"/>
      <c r="BC33" s="8">
        <f t="shared" si="6"/>
        <v>0</v>
      </c>
      <c r="BD33" s="10">
        <f t="shared" si="5"/>
        <v>81.2</v>
      </c>
    </row>
    <row r="34" spans="1:56" ht="31.5">
      <c r="A34" s="6">
        <v>18</v>
      </c>
      <c r="B34" s="23" t="s">
        <v>11</v>
      </c>
      <c r="C34" s="8">
        <v>1</v>
      </c>
      <c r="D34" s="8"/>
      <c r="E34" s="8"/>
      <c r="F34" s="8">
        <v>0.8</v>
      </c>
      <c r="G34" s="8">
        <v>5</v>
      </c>
      <c r="H34" s="8"/>
      <c r="I34" s="8">
        <v>7</v>
      </c>
      <c r="J34" s="8">
        <v>8</v>
      </c>
      <c r="K34" s="8">
        <v>5.4</v>
      </c>
      <c r="L34" s="8"/>
      <c r="M34" s="8"/>
      <c r="N34" s="8"/>
      <c r="O34" s="8"/>
      <c r="P34" s="8">
        <v>14</v>
      </c>
      <c r="Q34" s="9">
        <f t="shared" si="1"/>
        <v>41.2</v>
      </c>
      <c r="R34" s="13">
        <v>1</v>
      </c>
      <c r="S34" s="13">
        <v>2</v>
      </c>
      <c r="T34" s="13">
        <v>3</v>
      </c>
      <c r="U34" s="13">
        <v>4</v>
      </c>
      <c r="V34" s="13">
        <v>5</v>
      </c>
      <c r="W34" s="13">
        <v>6</v>
      </c>
      <c r="X34" s="13">
        <v>7</v>
      </c>
      <c r="Y34" s="13">
        <v>2.4</v>
      </c>
      <c r="Z34" s="13">
        <v>9</v>
      </c>
      <c r="AA34" s="9">
        <f t="shared" si="0"/>
        <v>39.4</v>
      </c>
      <c r="AB34" s="13">
        <v>1</v>
      </c>
      <c r="AC34" s="13">
        <v>2</v>
      </c>
      <c r="AD34" s="13">
        <v>3</v>
      </c>
      <c r="AE34" s="13">
        <v>4</v>
      </c>
      <c r="AF34" s="13">
        <v>5</v>
      </c>
      <c r="AG34" s="13">
        <v>6</v>
      </c>
      <c r="AH34" s="13">
        <v>7</v>
      </c>
      <c r="AI34" s="13">
        <v>8</v>
      </c>
      <c r="AJ34" s="13">
        <v>9</v>
      </c>
      <c r="AK34" s="9">
        <f t="shared" si="2"/>
        <v>45</v>
      </c>
      <c r="AL34" s="13">
        <v>1</v>
      </c>
      <c r="AM34" s="13">
        <v>2</v>
      </c>
      <c r="AN34" s="13">
        <v>3</v>
      </c>
      <c r="AO34" s="13">
        <v>4</v>
      </c>
      <c r="AP34" s="13">
        <v>5</v>
      </c>
      <c r="AQ34" s="13"/>
      <c r="AR34" s="13">
        <v>7</v>
      </c>
      <c r="AS34" s="9">
        <f t="shared" si="3"/>
        <v>22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8">
        <f t="shared" si="6"/>
        <v>0</v>
      </c>
      <c r="BD34" s="10">
        <f t="shared" si="5"/>
        <v>147.6</v>
      </c>
    </row>
    <row r="35" spans="1:56" ht="31.5">
      <c r="A35" s="6">
        <v>19</v>
      </c>
      <c r="B35" s="23" t="s">
        <v>12</v>
      </c>
      <c r="C35" s="8">
        <v>1</v>
      </c>
      <c r="D35" s="8"/>
      <c r="E35" s="8"/>
      <c r="F35" s="8">
        <v>0.8</v>
      </c>
      <c r="G35" s="8">
        <v>5</v>
      </c>
      <c r="H35" s="8"/>
      <c r="I35" s="8"/>
      <c r="J35" s="8">
        <v>8</v>
      </c>
      <c r="K35" s="8">
        <v>5.4</v>
      </c>
      <c r="L35" s="8"/>
      <c r="M35" s="8"/>
      <c r="N35" s="8"/>
      <c r="O35" s="8"/>
      <c r="P35" s="8">
        <v>14</v>
      </c>
      <c r="Q35" s="9">
        <f t="shared" si="1"/>
        <v>34.200000000000003</v>
      </c>
      <c r="R35" s="13">
        <v>1</v>
      </c>
      <c r="S35" s="13">
        <v>2</v>
      </c>
      <c r="T35" s="13">
        <v>3</v>
      </c>
      <c r="U35" s="13">
        <v>4</v>
      </c>
      <c r="V35" s="13"/>
      <c r="W35" s="13">
        <v>6</v>
      </c>
      <c r="X35" s="13">
        <v>7</v>
      </c>
      <c r="Y35" s="13"/>
      <c r="Z35" s="13"/>
      <c r="AA35" s="9">
        <f t="shared" si="0"/>
        <v>23</v>
      </c>
      <c r="AB35" s="13">
        <v>1</v>
      </c>
      <c r="AC35" s="13"/>
      <c r="AD35" s="13">
        <v>3</v>
      </c>
      <c r="AE35" s="13">
        <v>4</v>
      </c>
      <c r="AF35" s="13">
        <v>5</v>
      </c>
      <c r="AG35" s="13">
        <v>6</v>
      </c>
      <c r="AH35" s="13">
        <v>7</v>
      </c>
      <c r="AI35" s="13">
        <v>8</v>
      </c>
      <c r="AJ35" s="13">
        <v>9</v>
      </c>
      <c r="AK35" s="9">
        <f t="shared" si="2"/>
        <v>43</v>
      </c>
      <c r="AL35" s="13">
        <v>1</v>
      </c>
      <c r="AM35" s="13">
        <v>2</v>
      </c>
      <c r="AN35" s="13">
        <v>3</v>
      </c>
      <c r="AO35" s="13">
        <v>4</v>
      </c>
      <c r="AP35" s="13">
        <v>5</v>
      </c>
      <c r="AQ35" s="13"/>
      <c r="AR35" s="13">
        <v>7</v>
      </c>
      <c r="AS35" s="9">
        <f t="shared" si="3"/>
        <v>22</v>
      </c>
      <c r="AT35" s="13"/>
      <c r="AU35" s="13"/>
      <c r="AV35" s="13"/>
      <c r="AW35" s="13"/>
      <c r="AX35" s="13"/>
      <c r="AY35" s="13"/>
      <c r="AZ35" s="13"/>
      <c r="BA35" s="13"/>
      <c r="BB35" s="13"/>
      <c r="BC35" s="8">
        <f t="shared" si="6"/>
        <v>0</v>
      </c>
      <c r="BD35" s="10">
        <f t="shared" si="5"/>
        <v>122.2</v>
      </c>
    </row>
    <row r="36" spans="1:56" ht="31.5">
      <c r="A36" s="6">
        <v>20</v>
      </c>
      <c r="B36" s="7" t="s">
        <v>28</v>
      </c>
      <c r="C36" s="8">
        <v>1</v>
      </c>
      <c r="D36" s="8">
        <v>2</v>
      </c>
      <c r="E36" s="8"/>
      <c r="F36" s="8">
        <v>4</v>
      </c>
      <c r="G36" s="8"/>
      <c r="H36" s="8"/>
      <c r="I36" s="8"/>
      <c r="J36" s="8">
        <v>8</v>
      </c>
      <c r="K36" s="8">
        <v>9</v>
      </c>
      <c r="L36" s="8"/>
      <c r="M36" s="8"/>
      <c r="N36" s="8"/>
      <c r="O36" s="8"/>
      <c r="P36" s="8"/>
      <c r="Q36" s="9">
        <f t="shared" si="1"/>
        <v>24</v>
      </c>
      <c r="R36" s="13">
        <v>1</v>
      </c>
      <c r="S36" s="13">
        <v>2</v>
      </c>
      <c r="T36" s="13">
        <v>3</v>
      </c>
      <c r="U36" s="13">
        <v>4</v>
      </c>
      <c r="V36" s="13"/>
      <c r="W36" s="13">
        <v>6</v>
      </c>
      <c r="X36" s="13">
        <v>7</v>
      </c>
      <c r="Y36" s="13"/>
      <c r="Z36" s="13">
        <v>9</v>
      </c>
      <c r="AA36" s="9">
        <f t="shared" si="0"/>
        <v>32</v>
      </c>
      <c r="AB36" s="13">
        <v>1</v>
      </c>
      <c r="AC36" s="13">
        <v>2</v>
      </c>
      <c r="AD36" s="13">
        <v>3</v>
      </c>
      <c r="AE36" s="13">
        <v>4</v>
      </c>
      <c r="AF36" s="13"/>
      <c r="AG36" s="13">
        <v>6</v>
      </c>
      <c r="AH36" s="13">
        <v>7</v>
      </c>
      <c r="AI36" s="13">
        <v>8</v>
      </c>
      <c r="AJ36" s="13">
        <v>9</v>
      </c>
      <c r="AK36" s="9">
        <f t="shared" si="2"/>
        <v>40</v>
      </c>
      <c r="AL36" s="13">
        <v>1</v>
      </c>
      <c r="AM36" s="13">
        <v>2</v>
      </c>
      <c r="AN36" s="13">
        <v>3</v>
      </c>
      <c r="AO36" s="13">
        <v>4</v>
      </c>
      <c r="AP36" s="13">
        <v>5</v>
      </c>
      <c r="AQ36" s="13"/>
      <c r="AR36" s="13">
        <v>4.9000000000000004</v>
      </c>
      <c r="AS36" s="9">
        <f t="shared" si="3"/>
        <v>19.899999999999999</v>
      </c>
      <c r="AT36" s="13">
        <v>1</v>
      </c>
      <c r="AU36" s="13">
        <v>2</v>
      </c>
      <c r="AV36" s="13">
        <v>3</v>
      </c>
      <c r="AW36" s="13"/>
      <c r="AX36" s="13">
        <v>5</v>
      </c>
      <c r="AY36" s="13">
        <v>6</v>
      </c>
      <c r="AZ36" s="13">
        <v>7</v>
      </c>
      <c r="BA36" s="13"/>
      <c r="BB36" s="13"/>
      <c r="BC36" s="9">
        <f t="shared" si="6"/>
        <v>24</v>
      </c>
      <c r="BD36" s="10">
        <f t="shared" si="5"/>
        <v>139.9</v>
      </c>
    </row>
    <row r="37" spans="1:56" ht="31.5">
      <c r="A37" s="6">
        <v>21</v>
      </c>
      <c r="B37" s="7" t="s">
        <v>29</v>
      </c>
      <c r="C37" s="8"/>
      <c r="D37" s="8"/>
      <c r="E37" s="8"/>
      <c r="F37" s="8"/>
      <c r="G37" s="8">
        <v>5</v>
      </c>
      <c r="H37" s="8"/>
      <c r="I37" s="8"/>
      <c r="J37" s="8"/>
      <c r="K37" s="8"/>
      <c r="L37" s="8"/>
      <c r="M37" s="8">
        <v>11</v>
      </c>
      <c r="N37" s="8"/>
      <c r="O37" s="8"/>
      <c r="P37" s="8">
        <v>14</v>
      </c>
      <c r="Q37" s="9">
        <f t="shared" si="1"/>
        <v>30</v>
      </c>
      <c r="R37" s="13">
        <v>1</v>
      </c>
      <c r="S37" s="13">
        <v>2</v>
      </c>
      <c r="T37" s="13"/>
      <c r="U37" s="13">
        <v>4</v>
      </c>
      <c r="V37" s="13"/>
      <c r="W37" s="13">
        <v>6</v>
      </c>
      <c r="X37" s="13"/>
      <c r="Y37" s="13">
        <v>5.6</v>
      </c>
      <c r="Z37" s="13"/>
      <c r="AA37" s="9">
        <f t="shared" si="0"/>
        <v>18.600000000000001</v>
      </c>
      <c r="AB37" s="13"/>
      <c r="AC37" s="13">
        <v>2</v>
      </c>
      <c r="AD37" s="13">
        <v>3</v>
      </c>
      <c r="AE37" s="13"/>
      <c r="AF37" s="13"/>
      <c r="AG37" s="13">
        <v>6</v>
      </c>
      <c r="AH37" s="13">
        <v>7</v>
      </c>
      <c r="AI37" s="13">
        <v>8</v>
      </c>
      <c r="AJ37" s="13">
        <v>9</v>
      </c>
      <c r="AK37" s="9">
        <f t="shared" si="2"/>
        <v>35</v>
      </c>
      <c r="AL37" s="13">
        <v>1</v>
      </c>
      <c r="AM37" s="13">
        <v>2</v>
      </c>
      <c r="AN37" s="13">
        <v>3</v>
      </c>
      <c r="AO37" s="13">
        <v>4</v>
      </c>
      <c r="AP37" s="13">
        <v>5</v>
      </c>
      <c r="AQ37" s="13"/>
      <c r="AR37" s="13">
        <v>4.9000000000000004</v>
      </c>
      <c r="AS37" s="9">
        <f t="shared" si="3"/>
        <v>19.899999999999999</v>
      </c>
      <c r="AT37" s="13">
        <v>1</v>
      </c>
      <c r="AU37" s="13">
        <v>2</v>
      </c>
      <c r="AV37" s="13">
        <v>3</v>
      </c>
      <c r="AW37" s="13"/>
      <c r="AX37" s="13">
        <v>5</v>
      </c>
      <c r="AY37" s="13">
        <v>6</v>
      </c>
      <c r="AZ37" s="13">
        <v>7</v>
      </c>
      <c r="BA37" s="13"/>
      <c r="BB37" s="13"/>
      <c r="BC37" s="9">
        <f t="shared" si="6"/>
        <v>24</v>
      </c>
      <c r="BD37" s="10">
        <f t="shared" si="5"/>
        <v>127.5</v>
      </c>
    </row>
    <row r="38" spans="1:56" ht="31.5">
      <c r="A38" s="6">
        <v>22</v>
      </c>
      <c r="B38" s="7" t="s">
        <v>30</v>
      </c>
      <c r="C38" s="8">
        <v>1</v>
      </c>
      <c r="D38" s="8">
        <v>2</v>
      </c>
      <c r="E38" s="8"/>
      <c r="F38" s="8"/>
      <c r="G38" s="8">
        <v>5</v>
      </c>
      <c r="H38" s="8"/>
      <c r="I38" s="8"/>
      <c r="J38" s="8">
        <v>8</v>
      </c>
      <c r="K38" s="8">
        <v>1.8</v>
      </c>
      <c r="L38" s="8">
        <v>10</v>
      </c>
      <c r="M38" s="8"/>
      <c r="N38" s="8"/>
      <c r="O38" s="8"/>
      <c r="P38" s="8"/>
      <c r="Q38" s="9">
        <f t="shared" si="1"/>
        <v>27.8</v>
      </c>
      <c r="R38" s="13"/>
      <c r="S38" s="13"/>
      <c r="T38" s="13"/>
      <c r="U38" s="13">
        <v>4</v>
      </c>
      <c r="V38" s="13"/>
      <c r="W38" s="13">
        <v>6</v>
      </c>
      <c r="X38" s="13"/>
      <c r="Y38" s="13"/>
      <c r="Z38" s="13">
        <v>9</v>
      </c>
      <c r="AA38" s="9">
        <f t="shared" si="0"/>
        <v>19</v>
      </c>
      <c r="AB38" s="13"/>
      <c r="AC38" s="13"/>
      <c r="AD38" s="13">
        <v>3</v>
      </c>
      <c r="AE38" s="13">
        <v>4</v>
      </c>
      <c r="AF38" s="13"/>
      <c r="AG38" s="13">
        <v>6</v>
      </c>
      <c r="AH38" s="13"/>
      <c r="AI38" s="13">
        <v>8</v>
      </c>
      <c r="AJ38" s="13">
        <v>9</v>
      </c>
      <c r="AK38" s="9">
        <f t="shared" si="2"/>
        <v>30</v>
      </c>
      <c r="AL38" s="13">
        <v>1</v>
      </c>
      <c r="AM38" s="13">
        <v>2</v>
      </c>
      <c r="AN38" s="13">
        <v>3</v>
      </c>
      <c r="AO38" s="13">
        <v>4</v>
      </c>
      <c r="AP38" s="13"/>
      <c r="AQ38" s="13"/>
      <c r="AR38" s="13">
        <v>7</v>
      </c>
      <c r="AS38" s="9">
        <f t="shared" si="3"/>
        <v>17</v>
      </c>
      <c r="AT38" s="13">
        <v>1</v>
      </c>
      <c r="AU38" s="13">
        <v>2</v>
      </c>
      <c r="AV38" s="13">
        <v>3</v>
      </c>
      <c r="AW38" s="13"/>
      <c r="AX38" s="13">
        <v>5</v>
      </c>
      <c r="AY38" s="13">
        <v>6</v>
      </c>
      <c r="AZ38" s="13">
        <v>7</v>
      </c>
      <c r="BA38" s="13"/>
      <c r="BB38" s="13">
        <v>9</v>
      </c>
      <c r="BC38" s="9">
        <f t="shared" si="6"/>
        <v>33</v>
      </c>
      <c r="BD38" s="10">
        <f t="shared" si="5"/>
        <v>126.8</v>
      </c>
    </row>
    <row r="39" spans="1:56" ht="31.5">
      <c r="A39" s="6">
        <v>23</v>
      </c>
      <c r="B39" s="7" t="s">
        <v>31</v>
      </c>
      <c r="C39" s="8">
        <v>1</v>
      </c>
      <c r="D39" s="8"/>
      <c r="E39" s="8"/>
      <c r="F39" s="8"/>
      <c r="G39" s="8">
        <v>5</v>
      </c>
      <c r="H39" s="8"/>
      <c r="I39" s="8"/>
      <c r="J39" s="8"/>
      <c r="K39" s="8"/>
      <c r="L39" s="8"/>
      <c r="M39" s="8"/>
      <c r="N39" s="8"/>
      <c r="O39" s="8"/>
      <c r="P39" s="8"/>
      <c r="Q39" s="9">
        <f t="shared" si="1"/>
        <v>6</v>
      </c>
      <c r="R39" s="13">
        <v>1</v>
      </c>
      <c r="S39" s="13">
        <v>2</v>
      </c>
      <c r="T39" s="13">
        <v>3</v>
      </c>
      <c r="U39" s="13">
        <v>4</v>
      </c>
      <c r="V39" s="13"/>
      <c r="W39" s="13">
        <v>6</v>
      </c>
      <c r="X39" s="13"/>
      <c r="Y39" s="13"/>
      <c r="Z39" s="13"/>
      <c r="AA39" s="9">
        <f t="shared" si="0"/>
        <v>16</v>
      </c>
      <c r="AB39" s="13">
        <v>1</v>
      </c>
      <c r="AC39" s="13">
        <v>2</v>
      </c>
      <c r="AD39" s="13"/>
      <c r="AE39" s="13"/>
      <c r="AF39" s="13">
        <v>5</v>
      </c>
      <c r="AG39" s="13">
        <v>6</v>
      </c>
      <c r="AH39" s="13">
        <v>7</v>
      </c>
      <c r="AI39" s="13"/>
      <c r="AJ39" s="13">
        <v>9</v>
      </c>
      <c r="AK39" s="9">
        <f t="shared" si="2"/>
        <v>30</v>
      </c>
      <c r="AL39" s="13">
        <v>1</v>
      </c>
      <c r="AM39" s="13">
        <v>2</v>
      </c>
      <c r="AN39" s="13">
        <v>3</v>
      </c>
      <c r="AO39" s="13">
        <v>4</v>
      </c>
      <c r="AP39" s="13"/>
      <c r="AQ39" s="13"/>
      <c r="AR39" s="13">
        <v>7</v>
      </c>
      <c r="AS39" s="9">
        <f t="shared" si="3"/>
        <v>17</v>
      </c>
      <c r="AT39" s="13">
        <v>1</v>
      </c>
      <c r="AU39" s="13"/>
      <c r="AV39" s="13">
        <v>3</v>
      </c>
      <c r="AW39" s="13"/>
      <c r="AX39" s="13">
        <v>5</v>
      </c>
      <c r="AY39" s="13">
        <v>6</v>
      </c>
      <c r="AZ39" s="13">
        <v>7</v>
      </c>
      <c r="BA39" s="13"/>
      <c r="BB39" s="13">
        <v>9</v>
      </c>
      <c r="BC39" s="9">
        <f t="shared" si="6"/>
        <v>31</v>
      </c>
      <c r="BD39" s="10">
        <f t="shared" si="5"/>
        <v>100</v>
      </c>
    </row>
    <row r="40" spans="1:56" ht="31.5">
      <c r="A40" s="6">
        <v>24</v>
      </c>
      <c r="B40" s="7" t="s">
        <v>32</v>
      </c>
      <c r="C40" s="8">
        <v>1</v>
      </c>
      <c r="D40" s="8"/>
      <c r="E40" s="8"/>
      <c r="F40" s="8"/>
      <c r="G40" s="8">
        <v>5</v>
      </c>
      <c r="H40" s="8"/>
      <c r="I40" s="8"/>
      <c r="J40" s="8">
        <v>8</v>
      </c>
      <c r="K40" s="8">
        <v>9</v>
      </c>
      <c r="L40" s="8"/>
      <c r="M40" s="8"/>
      <c r="N40" s="8"/>
      <c r="O40" s="8"/>
      <c r="P40" s="8"/>
      <c r="Q40" s="9">
        <f t="shared" si="1"/>
        <v>23</v>
      </c>
      <c r="R40" s="13">
        <v>1</v>
      </c>
      <c r="S40" s="13"/>
      <c r="T40" s="13"/>
      <c r="U40" s="13">
        <v>4</v>
      </c>
      <c r="V40" s="13"/>
      <c r="W40" s="13">
        <v>6</v>
      </c>
      <c r="X40" s="13"/>
      <c r="Y40" s="13">
        <v>8</v>
      </c>
      <c r="Z40" s="13">
        <v>9</v>
      </c>
      <c r="AA40" s="9">
        <f t="shared" si="0"/>
        <v>28</v>
      </c>
      <c r="AB40" s="13">
        <v>1</v>
      </c>
      <c r="AC40" s="13"/>
      <c r="AD40" s="13">
        <v>3</v>
      </c>
      <c r="AE40" s="13">
        <v>4</v>
      </c>
      <c r="AF40" s="13">
        <v>5</v>
      </c>
      <c r="AG40" s="13">
        <v>6</v>
      </c>
      <c r="AH40" s="13"/>
      <c r="AI40" s="13">
        <v>8</v>
      </c>
      <c r="AJ40" s="13">
        <v>9</v>
      </c>
      <c r="AK40" s="9">
        <f t="shared" si="2"/>
        <v>36</v>
      </c>
      <c r="AL40" s="13">
        <v>1</v>
      </c>
      <c r="AM40" s="13">
        <v>2</v>
      </c>
      <c r="AN40" s="13">
        <v>3</v>
      </c>
      <c r="AO40" s="13">
        <v>4</v>
      </c>
      <c r="AP40" s="13"/>
      <c r="AQ40" s="13"/>
      <c r="AR40" s="13"/>
      <c r="AS40" s="9">
        <f t="shared" si="3"/>
        <v>10</v>
      </c>
      <c r="AT40" s="13">
        <v>1</v>
      </c>
      <c r="AU40" s="13"/>
      <c r="AV40" s="13">
        <v>3</v>
      </c>
      <c r="AW40" s="13"/>
      <c r="AX40" s="13"/>
      <c r="AY40" s="13">
        <v>6</v>
      </c>
      <c r="AZ40" s="13">
        <v>7</v>
      </c>
      <c r="BA40" s="13"/>
      <c r="BB40" s="13">
        <v>9</v>
      </c>
      <c r="BC40" s="9">
        <f t="shared" si="6"/>
        <v>26</v>
      </c>
      <c r="BD40" s="10">
        <f t="shared" si="5"/>
        <v>123</v>
      </c>
    </row>
    <row r="41" spans="1:56" ht="31.5">
      <c r="A41" s="6">
        <v>25</v>
      </c>
      <c r="B41" s="7" t="s">
        <v>42</v>
      </c>
      <c r="C41" s="8">
        <v>1</v>
      </c>
      <c r="D41" s="8">
        <v>2</v>
      </c>
      <c r="E41" s="8"/>
      <c r="F41" s="8">
        <v>0.8</v>
      </c>
      <c r="G41" s="8">
        <v>5</v>
      </c>
      <c r="H41" s="8">
        <v>6</v>
      </c>
      <c r="I41" s="8">
        <v>7</v>
      </c>
      <c r="J41" s="8">
        <v>8</v>
      </c>
      <c r="K41" s="8">
        <v>1.8</v>
      </c>
      <c r="L41" s="8">
        <v>10</v>
      </c>
      <c r="M41" s="8"/>
      <c r="N41" s="8"/>
      <c r="O41" s="8"/>
      <c r="P41" s="8"/>
      <c r="Q41" s="9">
        <f>SUM(C41:P41)</f>
        <v>41.6</v>
      </c>
      <c r="R41" s="13">
        <v>1</v>
      </c>
      <c r="S41" s="13">
        <v>2</v>
      </c>
      <c r="T41" s="13">
        <v>3</v>
      </c>
      <c r="U41" s="13">
        <v>4</v>
      </c>
      <c r="V41" s="13"/>
      <c r="W41" s="13">
        <v>6</v>
      </c>
      <c r="X41" s="13">
        <v>7</v>
      </c>
      <c r="Y41" s="13">
        <v>8</v>
      </c>
      <c r="Z41" s="13">
        <v>9</v>
      </c>
      <c r="AA41" s="9">
        <f>SUM(R41:Z41)</f>
        <v>40</v>
      </c>
      <c r="AB41" s="13"/>
      <c r="AC41" s="13">
        <v>2</v>
      </c>
      <c r="AD41" s="13">
        <v>3</v>
      </c>
      <c r="AE41" s="13">
        <v>4</v>
      </c>
      <c r="AF41" s="13">
        <v>5</v>
      </c>
      <c r="AG41" s="13">
        <v>6</v>
      </c>
      <c r="AH41" s="13">
        <v>7</v>
      </c>
      <c r="AI41" s="13">
        <v>8</v>
      </c>
      <c r="AJ41" s="13">
        <v>9</v>
      </c>
      <c r="AK41" s="9">
        <f>SUM(AB41:AJ41)</f>
        <v>44</v>
      </c>
      <c r="AL41" s="13">
        <v>1</v>
      </c>
      <c r="AM41" s="13">
        <v>2</v>
      </c>
      <c r="AN41" s="13">
        <v>3</v>
      </c>
      <c r="AO41" s="13">
        <v>4</v>
      </c>
      <c r="AP41" s="13"/>
      <c r="AQ41" s="13"/>
      <c r="AR41" s="13">
        <v>7</v>
      </c>
      <c r="AS41" s="9">
        <f t="shared" si="3"/>
        <v>17</v>
      </c>
      <c r="AT41" s="13">
        <v>1</v>
      </c>
      <c r="AU41" s="13">
        <v>2</v>
      </c>
      <c r="AV41" s="13">
        <v>3</v>
      </c>
      <c r="AW41" s="13">
        <v>4</v>
      </c>
      <c r="AX41" s="13">
        <v>5</v>
      </c>
      <c r="AY41" s="13">
        <v>4</v>
      </c>
      <c r="AZ41" s="13">
        <v>7</v>
      </c>
      <c r="BA41" s="13">
        <v>8</v>
      </c>
      <c r="BB41" s="13"/>
      <c r="BC41" s="9">
        <f t="shared" si="6"/>
        <v>34</v>
      </c>
      <c r="BD41" s="10">
        <f t="shared" si="5"/>
        <v>176.6</v>
      </c>
    </row>
    <row r="42" spans="1:56" ht="31.5">
      <c r="A42" s="6">
        <v>26</v>
      </c>
      <c r="B42" s="23" t="s">
        <v>47</v>
      </c>
      <c r="C42" s="8">
        <v>1</v>
      </c>
      <c r="D42" s="8">
        <v>2</v>
      </c>
      <c r="E42" s="8"/>
      <c r="F42" s="8">
        <v>4</v>
      </c>
      <c r="G42" s="8">
        <v>5</v>
      </c>
      <c r="H42" s="8"/>
      <c r="I42" s="8">
        <v>7</v>
      </c>
      <c r="J42" s="8"/>
      <c r="K42" s="8">
        <v>9</v>
      </c>
      <c r="L42" s="8">
        <v>10</v>
      </c>
      <c r="M42" s="8"/>
      <c r="N42" s="8"/>
      <c r="O42" s="8"/>
      <c r="P42" s="8"/>
      <c r="Q42" s="9">
        <f t="shared" si="1"/>
        <v>38</v>
      </c>
      <c r="R42" s="13"/>
      <c r="S42" s="13">
        <v>2</v>
      </c>
      <c r="T42" s="13">
        <v>3</v>
      </c>
      <c r="U42" s="13">
        <v>4</v>
      </c>
      <c r="V42" s="13"/>
      <c r="W42" s="13"/>
      <c r="X42" s="13">
        <v>7</v>
      </c>
      <c r="Y42" s="13">
        <v>8</v>
      </c>
      <c r="Z42" s="13">
        <v>9</v>
      </c>
      <c r="AA42" s="9">
        <f t="shared" si="0"/>
        <v>33</v>
      </c>
      <c r="AB42" s="13">
        <v>1</v>
      </c>
      <c r="AC42" s="13">
        <v>2</v>
      </c>
      <c r="AD42" s="13">
        <v>3</v>
      </c>
      <c r="AE42" s="13">
        <v>4</v>
      </c>
      <c r="AF42" s="13">
        <v>5</v>
      </c>
      <c r="AG42" s="13">
        <v>6</v>
      </c>
      <c r="AH42" s="13">
        <v>7</v>
      </c>
      <c r="AI42" s="13">
        <v>8</v>
      </c>
      <c r="AJ42" s="13">
        <v>9</v>
      </c>
      <c r="AK42" s="9">
        <f t="shared" si="2"/>
        <v>45</v>
      </c>
      <c r="AL42" s="13">
        <v>1</v>
      </c>
      <c r="AM42" s="13">
        <v>2</v>
      </c>
      <c r="AN42" s="13">
        <v>3</v>
      </c>
      <c r="AO42" s="13">
        <v>4</v>
      </c>
      <c r="AP42" s="13">
        <v>5</v>
      </c>
      <c r="AQ42" s="13"/>
      <c r="AR42" s="13">
        <v>7</v>
      </c>
      <c r="AS42" s="9">
        <f t="shared" si="3"/>
        <v>22</v>
      </c>
      <c r="AT42" s="13">
        <v>1</v>
      </c>
      <c r="AU42" s="13">
        <v>2</v>
      </c>
      <c r="AV42" s="13">
        <v>3</v>
      </c>
      <c r="AW42" s="13">
        <v>4</v>
      </c>
      <c r="AX42" s="13">
        <v>5</v>
      </c>
      <c r="AY42" s="13">
        <v>6</v>
      </c>
      <c r="AZ42" s="13">
        <v>7</v>
      </c>
      <c r="BA42" s="13">
        <v>8</v>
      </c>
      <c r="BB42" s="13">
        <v>9</v>
      </c>
      <c r="BC42" s="9">
        <f t="shared" si="6"/>
        <v>45</v>
      </c>
      <c r="BD42" s="10">
        <f t="shared" si="5"/>
        <v>183</v>
      </c>
    </row>
    <row r="43" spans="1:56" ht="31.5">
      <c r="A43" s="6">
        <v>27</v>
      </c>
      <c r="B43" s="7" t="s">
        <v>33</v>
      </c>
      <c r="C43" s="8">
        <v>1</v>
      </c>
      <c r="D43" s="8"/>
      <c r="E43" s="8"/>
      <c r="F43" s="8">
        <v>0.8</v>
      </c>
      <c r="G43" s="8"/>
      <c r="H43" s="8"/>
      <c r="I43" s="8">
        <v>7</v>
      </c>
      <c r="J43" s="8">
        <v>8</v>
      </c>
      <c r="K43" s="8">
        <v>1.8</v>
      </c>
      <c r="L43" s="8">
        <v>10</v>
      </c>
      <c r="M43" s="8"/>
      <c r="N43" s="8"/>
      <c r="O43" s="8"/>
      <c r="P43" s="8"/>
      <c r="Q43" s="9">
        <f t="shared" si="1"/>
        <v>28.6</v>
      </c>
      <c r="R43" s="13">
        <v>1</v>
      </c>
      <c r="S43" s="13">
        <v>2</v>
      </c>
      <c r="T43" s="20">
        <v>1.5</v>
      </c>
      <c r="U43" s="13">
        <v>4</v>
      </c>
      <c r="V43" s="13">
        <v>5</v>
      </c>
      <c r="W43" s="13">
        <v>6</v>
      </c>
      <c r="X43" s="13">
        <v>7</v>
      </c>
      <c r="Y43" s="13">
        <v>8</v>
      </c>
      <c r="Z43" s="13">
        <v>9</v>
      </c>
      <c r="AA43" s="9">
        <f t="shared" si="0"/>
        <v>43.5</v>
      </c>
      <c r="AB43" s="13">
        <v>1</v>
      </c>
      <c r="AC43" s="13">
        <v>2</v>
      </c>
      <c r="AD43" s="13">
        <v>3</v>
      </c>
      <c r="AE43" s="13">
        <v>4</v>
      </c>
      <c r="AF43" s="13">
        <v>5</v>
      </c>
      <c r="AG43" s="13">
        <v>6</v>
      </c>
      <c r="AH43" s="13">
        <v>7</v>
      </c>
      <c r="AI43" s="13">
        <v>8</v>
      </c>
      <c r="AJ43" s="13">
        <v>9</v>
      </c>
      <c r="AK43" s="9">
        <f t="shared" si="2"/>
        <v>45</v>
      </c>
      <c r="AL43" s="13">
        <v>1</v>
      </c>
      <c r="AM43" s="13">
        <v>2</v>
      </c>
      <c r="AN43" s="13">
        <v>3</v>
      </c>
      <c r="AO43" s="13">
        <v>4</v>
      </c>
      <c r="AP43" s="13">
        <v>5</v>
      </c>
      <c r="AQ43" s="13"/>
      <c r="AR43" s="13">
        <v>7</v>
      </c>
      <c r="AS43" s="9">
        <f t="shared" si="3"/>
        <v>22</v>
      </c>
      <c r="AT43" s="13">
        <v>1</v>
      </c>
      <c r="AU43" s="13">
        <v>2</v>
      </c>
      <c r="AV43" s="13">
        <v>3</v>
      </c>
      <c r="AW43" s="13">
        <v>4</v>
      </c>
      <c r="AX43" s="13">
        <v>5</v>
      </c>
      <c r="AY43" s="13">
        <v>6</v>
      </c>
      <c r="AZ43" s="13">
        <v>7</v>
      </c>
      <c r="BA43" s="13">
        <v>8</v>
      </c>
      <c r="BB43" s="13">
        <v>9</v>
      </c>
      <c r="BC43" s="9">
        <f t="shared" si="6"/>
        <v>45</v>
      </c>
      <c r="BD43" s="10">
        <f t="shared" si="5"/>
        <v>184.1</v>
      </c>
    </row>
    <row r="44" spans="1:56" ht="31.5">
      <c r="A44" s="6">
        <v>28</v>
      </c>
      <c r="B44" s="7" t="s">
        <v>34</v>
      </c>
      <c r="C44" s="8">
        <v>1</v>
      </c>
      <c r="D44" s="8">
        <v>2</v>
      </c>
      <c r="E44" s="8"/>
      <c r="F44" s="8"/>
      <c r="G44" s="8">
        <v>5</v>
      </c>
      <c r="H44" s="8"/>
      <c r="I44" s="8">
        <v>7</v>
      </c>
      <c r="J44" s="8"/>
      <c r="K44" s="8">
        <v>1.8</v>
      </c>
      <c r="L44" s="8"/>
      <c r="M44" s="8"/>
      <c r="N44" s="8"/>
      <c r="O44" s="8"/>
      <c r="P44" s="8"/>
      <c r="Q44" s="9">
        <f t="shared" si="1"/>
        <v>16.8</v>
      </c>
      <c r="R44" s="13">
        <v>1</v>
      </c>
      <c r="S44" s="13">
        <v>2</v>
      </c>
      <c r="T44" s="20">
        <v>1.5</v>
      </c>
      <c r="U44" s="13">
        <v>4</v>
      </c>
      <c r="V44" s="13"/>
      <c r="W44" s="13">
        <v>6</v>
      </c>
      <c r="X44" s="13"/>
      <c r="Y44" s="13">
        <v>0.8</v>
      </c>
      <c r="Z44" s="13"/>
      <c r="AA44" s="9">
        <f t="shared" si="0"/>
        <v>15.3</v>
      </c>
      <c r="AB44" s="13"/>
      <c r="AC44" s="13">
        <v>2</v>
      </c>
      <c r="AD44" s="13">
        <v>3</v>
      </c>
      <c r="AE44" s="13"/>
      <c r="AF44" s="13">
        <v>5</v>
      </c>
      <c r="AG44" s="13">
        <v>6</v>
      </c>
      <c r="AH44" s="13">
        <v>7</v>
      </c>
      <c r="AI44" s="13">
        <v>8</v>
      </c>
      <c r="AJ44" s="13">
        <v>9</v>
      </c>
      <c r="AK44" s="9">
        <f t="shared" si="2"/>
        <v>40</v>
      </c>
      <c r="AL44" s="13">
        <v>1</v>
      </c>
      <c r="AM44" s="13">
        <v>2</v>
      </c>
      <c r="AN44" s="13">
        <v>3</v>
      </c>
      <c r="AO44" s="13">
        <v>4</v>
      </c>
      <c r="AP44" s="13">
        <v>5</v>
      </c>
      <c r="AQ44" s="13">
        <v>6</v>
      </c>
      <c r="AR44" s="13">
        <v>7</v>
      </c>
      <c r="AS44" s="9">
        <f t="shared" si="3"/>
        <v>28</v>
      </c>
      <c r="AT44" s="13">
        <v>1</v>
      </c>
      <c r="AU44" s="13">
        <v>2</v>
      </c>
      <c r="AV44" s="13">
        <v>3</v>
      </c>
      <c r="AW44" s="13"/>
      <c r="AX44" s="13"/>
      <c r="AY44" s="13">
        <v>6</v>
      </c>
      <c r="AZ44" s="13">
        <v>7</v>
      </c>
      <c r="BA44" s="13"/>
      <c r="BB44" s="13"/>
      <c r="BC44" s="9">
        <f t="shared" si="6"/>
        <v>19</v>
      </c>
      <c r="BD44" s="10">
        <f t="shared" si="5"/>
        <v>119.1</v>
      </c>
    </row>
    <row r="45" spans="1:56" ht="31.5">
      <c r="A45" s="6">
        <v>29</v>
      </c>
      <c r="B45" s="7" t="s">
        <v>35</v>
      </c>
      <c r="C45" s="8">
        <v>1</v>
      </c>
      <c r="D45" s="8">
        <v>2</v>
      </c>
      <c r="E45" s="8"/>
      <c r="F45" s="8"/>
      <c r="G45" s="8">
        <v>5</v>
      </c>
      <c r="H45" s="8"/>
      <c r="I45" s="8"/>
      <c r="J45" s="8"/>
      <c r="K45" s="8"/>
      <c r="L45" s="8"/>
      <c r="M45" s="8"/>
      <c r="N45" s="8"/>
      <c r="O45" s="8"/>
      <c r="P45" s="8"/>
      <c r="Q45" s="9">
        <f t="shared" si="1"/>
        <v>8</v>
      </c>
      <c r="R45" s="13">
        <v>1</v>
      </c>
      <c r="S45" s="13">
        <v>2</v>
      </c>
      <c r="T45" s="20">
        <v>1.5</v>
      </c>
      <c r="U45" s="13">
        <v>4</v>
      </c>
      <c r="V45" s="13"/>
      <c r="W45" s="13"/>
      <c r="X45" s="13">
        <v>7</v>
      </c>
      <c r="Y45" s="13">
        <v>0.8</v>
      </c>
      <c r="Z45" s="13"/>
      <c r="AA45" s="9">
        <f t="shared" si="0"/>
        <v>16.3</v>
      </c>
      <c r="AB45" s="13"/>
      <c r="AC45" s="13">
        <v>2</v>
      </c>
      <c r="AD45" s="13">
        <v>3</v>
      </c>
      <c r="AE45" s="13"/>
      <c r="AF45" s="13">
        <v>5</v>
      </c>
      <c r="AG45" s="13">
        <v>6</v>
      </c>
      <c r="AH45" s="13"/>
      <c r="AI45" s="13">
        <v>8</v>
      </c>
      <c r="AJ45" s="13">
        <v>9</v>
      </c>
      <c r="AK45" s="9">
        <f t="shared" si="2"/>
        <v>33</v>
      </c>
      <c r="AL45" s="13">
        <v>1</v>
      </c>
      <c r="AM45" s="13">
        <v>2</v>
      </c>
      <c r="AN45" s="13"/>
      <c r="AO45" s="13">
        <v>4</v>
      </c>
      <c r="AP45" s="13">
        <v>5</v>
      </c>
      <c r="AQ45" s="13"/>
      <c r="AR45" s="13">
        <v>7</v>
      </c>
      <c r="AS45" s="9">
        <f t="shared" si="3"/>
        <v>19</v>
      </c>
      <c r="AT45" s="13">
        <v>1</v>
      </c>
      <c r="AU45" s="13">
        <v>2</v>
      </c>
      <c r="AV45" s="13">
        <v>3</v>
      </c>
      <c r="AW45" s="13">
        <v>4</v>
      </c>
      <c r="AX45" s="13">
        <v>5</v>
      </c>
      <c r="AY45" s="13">
        <v>6</v>
      </c>
      <c r="AZ45" s="13">
        <v>7</v>
      </c>
      <c r="BA45" s="13">
        <v>8</v>
      </c>
      <c r="BB45" s="13">
        <v>9</v>
      </c>
      <c r="BC45" s="9">
        <f t="shared" si="6"/>
        <v>45</v>
      </c>
      <c r="BD45" s="10">
        <f t="shared" si="5"/>
        <v>121.3</v>
      </c>
    </row>
    <row r="46" spans="1:56" ht="31.5">
      <c r="A46" s="6">
        <v>30</v>
      </c>
      <c r="B46" s="7" t="s">
        <v>36</v>
      </c>
      <c r="C46" s="8">
        <v>1</v>
      </c>
      <c r="D46" s="8">
        <v>2</v>
      </c>
      <c r="E46" s="8"/>
      <c r="F46" s="8"/>
      <c r="G46" s="8"/>
      <c r="H46" s="8"/>
      <c r="I46" s="8"/>
      <c r="J46" s="8">
        <v>8</v>
      </c>
      <c r="K46" s="8">
        <v>1.8</v>
      </c>
      <c r="L46" s="8"/>
      <c r="M46" s="8"/>
      <c r="N46" s="8"/>
      <c r="O46" s="8"/>
      <c r="P46" s="8"/>
      <c r="Q46" s="9">
        <f t="shared" si="1"/>
        <v>12.8</v>
      </c>
      <c r="R46" s="13">
        <v>1</v>
      </c>
      <c r="S46" s="13">
        <v>2</v>
      </c>
      <c r="T46" s="13"/>
      <c r="U46" s="13">
        <v>4</v>
      </c>
      <c r="V46" s="13">
        <v>5</v>
      </c>
      <c r="W46" s="13">
        <v>6</v>
      </c>
      <c r="X46" s="13"/>
      <c r="Y46" s="13">
        <v>8</v>
      </c>
      <c r="Z46" s="13">
        <v>9</v>
      </c>
      <c r="AA46" s="9">
        <f t="shared" si="0"/>
        <v>35</v>
      </c>
      <c r="AB46" s="13"/>
      <c r="AC46" s="13"/>
      <c r="AD46" s="13">
        <v>3</v>
      </c>
      <c r="AE46" s="13">
        <v>4</v>
      </c>
      <c r="AF46" s="13">
        <v>5</v>
      </c>
      <c r="AG46" s="13">
        <v>6</v>
      </c>
      <c r="AH46" s="13">
        <v>7</v>
      </c>
      <c r="AI46" s="13">
        <v>8</v>
      </c>
      <c r="AJ46" s="13">
        <v>9</v>
      </c>
      <c r="AK46" s="9">
        <f t="shared" si="2"/>
        <v>42</v>
      </c>
      <c r="AL46" s="13">
        <v>1</v>
      </c>
      <c r="AM46" s="13">
        <v>2</v>
      </c>
      <c r="AN46" s="13">
        <v>3</v>
      </c>
      <c r="AO46" s="13">
        <v>4</v>
      </c>
      <c r="AP46" s="13">
        <v>5</v>
      </c>
      <c r="AQ46" s="13"/>
      <c r="AR46" s="13">
        <v>7</v>
      </c>
      <c r="AS46" s="9">
        <f t="shared" si="3"/>
        <v>22</v>
      </c>
      <c r="AT46" s="13"/>
      <c r="AU46" s="13"/>
      <c r="AV46" s="13"/>
      <c r="AW46" s="13"/>
      <c r="AX46" s="13"/>
      <c r="AY46" s="13"/>
      <c r="AZ46" s="13"/>
      <c r="BA46" s="13"/>
      <c r="BB46" s="13"/>
      <c r="BC46" s="8">
        <f t="shared" si="6"/>
        <v>0</v>
      </c>
      <c r="BD46" s="10">
        <f t="shared" si="5"/>
        <v>111.8</v>
      </c>
    </row>
    <row r="47" spans="1:56" ht="47.25" hidden="1">
      <c r="A47" s="6">
        <v>32</v>
      </c>
      <c r="B47" s="7" t="s">
        <v>37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1"/>
        <v>0</v>
      </c>
      <c r="R47" s="13"/>
      <c r="S47" s="13"/>
      <c r="T47" s="13"/>
      <c r="U47" s="13"/>
      <c r="V47" s="13"/>
      <c r="W47" s="13"/>
      <c r="X47" s="13"/>
      <c r="Y47" s="13"/>
      <c r="Z47" s="13"/>
      <c r="AA47" s="8">
        <f t="shared" si="0"/>
        <v>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8">
        <f t="shared" si="2"/>
        <v>0</v>
      </c>
      <c r="AL47" s="13"/>
      <c r="AM47" s="13"/>
      <c r="AN47" s="13"/>
      <c r="AO47" s="13"/>
      <c r="AP47" s="13"/>
      <c r="AQ47" s="13"/>
      <c r="AR47" s="13"/>
      <c r="AS47" s="13">
        <f t="shared" si="3"/>
        <v>0</v>
      </c>
      <c r="AT47" s="13"/>
      <c r="AU47" s="13"/>
      <c r="AV47" s="13"/>
      <c r="AW47" s="13"/>
      <c r="AX47" s="13"/>
      <c r="AY47" s="13"/>
      <c r="AZ47" s="13"/>
      <c r="BA47" s="13"/>
      <c r="BB47" s="13"/>
      <c r="BC47" s="8">
        <f t="shared" si="6"/>
        <v>0</v>
      </c>
      <c r="BD47" s="10">
        <f t="shared" si="5"/>
        <v>0</v>
      </c>
    </row>
    <row r="48" spans="1:56" ht="31.5" hidden="1">
      <c r="A48" s="6">
        <v>33</v>
      </c>
      <c r="B48" s="7" t="s">
        <v>38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1"/>
        <v>0</v>
      </c>
      <c r="R48" s="13"/>
      <c r="S48" s="13"/>
      <c r="T48" s="13"/>
      <c r="U48" s="13"/>
      <c r="V48" s="13"/>
      <c r="W48" s="13"/>
      <c r="X48" s="13"/>
      <c r="Y48" s="13"/>
      <c r="Z48" s="13"/>
      <c r="AA48" s="8">
        <f t="shared" si="0"/>
        <v>0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8">
        <f t="shared" si="2"/>
        <v>0</v>
      </c>
      <c r="AL48" s="13"/>
      <c r="AM48" s="13"/>
      <c r="AN48" s="13"/>
      <c r="AO48" s="13"/>
      <c r="AP48" s="13"/>
      <c r="AQ48" s="13"/>
      <c r="AR48" s="13"/>
      <c r="AS48" s="13">
        <f t="shared" si="3"/>
        <v>0</v>
      </c>
      <c r="AT48" s="13"/>
      <c r="AU48" s="13"/>
      <c r="AV48" s="13"/>
      <c r="AW48" s="13"/>
      <c r="AX48" s="13"/>
      <c r="AY48" s="13"/>
      <c r="AZ48" s="13"/>
      <c r="BA48" s="13"/>
      <c r="BB48" s="13"/>
      <c r="BC48" s="8">
        <f t="shared" si="6"/>
        <v>0</v>
      </c>
      <c r="BD48" s="10">
        <f t="shared" si="5"/>
        <v>0</v>
      </c>
    </row>
    <row r="49" spans="1:56" ht="31.5" hidden="1">
      <c r="A49" s="6">
        <v>34</v>
      </c>
      <c r="B49" s="7" t="s">
        <v>39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 t="shared" si="1"/>
        <v>0</v>
      </c>
      <c r="R49" s="13"/>
      <c r="S49" s="13"/>
      <c r="T49" s="13"/>
      <c r="U49" s="13"/>
      <c r="V49" s="13"/>
      <c r="W49" s="13"/>
      <c r="X49" s="13"/>
      <c r="Y49" s="13"/>
      <c r="Z49" s="13"/>
      <c r="AA49" s="8">
        <f t="shared" si="0"/>
        <v>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8">
        <f t="shared" si="2"/>
        <v>0</v>
      </c>
      <c r="AL49" s="13"/>
      <c r="AM49" s="13"/>
      <c r="AN49" s="13"/>
      <c r="AO49" s="13"/>
      <c r="AP49" s="13"/>
      <c r="AQ49" s="13"/>
      <c r="AR49" s="13"/>
      <c r="AS49" s="13">
        <f t="shared" si="3"/>
        <v>0</v>
      </c>
      <c r="AT49" s="13"/>
      <c r="AU49" s="13"/>
      <c r="AV49" s="13"/>
      <c r="AW49" s="13"/>
      <c r="AX49" s="13"/>
      <c r="AY49" s="13"/>
      <c r="AZ49" s="13"/>
      <c r="BA49" s="13"/>
      <c r="BB49" s="13"/>
      <c r="BC49" s="8">
        <f t="shared" si="6"/>
        <v>0</v>
      </c>
      <c r="BD49" s="10">
        <f t="shared" si="5"/>
        <v>0</v>
      </c>
    </row>
    <row r="50" spans="1:56" ht="31.5" hidden="1">
      <c r="A50" s="6">
        <v>35</v>
      </c>
      <c r="B50" s="7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 t="shared" si="1"/>
        <v>0</v>
      </c>
      <c r="R50" s="13"/>
      <c r="S50" s="13"/>
      <c r="T50" s="13"/>
      <c r="U50" s="13"/>
      <c r="V50" s="13"/>
      <c r="W50" s="13"/>
      <c r="X50" s="13"/>
      <c r="Y50" s="13"/>
      <c r="Z50" s="13"/>
      <c r="AA50" s="8">
        <f t="shared" si="0"/>
        <v>0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8">
        <f t="shared" si="2"/>
        <v>0</v>
      </c>
      <c r="AL50" s="13"/>
      <c r="AM50" s="13"/>
      <c r="AN50" s="13"/>
      <c r="AO50" s="13"/>
      <c r="AP50" s="13"/>
      <c r="AQ50" s="13"/>
      <c r="AR50" s="13"/>
      <c r="AS50" s="13">
        <f t="shared" si="3"/>
        <v>0</v>
      </c>
      <c r="AT50" s="13"/>
      <c r="AU50" s="13"/>
      <c r="AV50" s="13"/>
      <c r="AW50" s="13"/>
      <c r="AX50" s="13"/>
      <c r="AY50" s="13"/>
      <c r="AZ50" s="13"/>
      <c r="BA50" s="13"/>
      <c r="BB50" s="13"/>
      <c r="BC50" s="8">
        <f t="shared" si="6"/>
        <v>0</v>
      </c>
      <c r="BD50" s="10">
        <f t="shared" si="5"/>
        <v>0</v>
      </c>
    </row>
    <row r="51" spans="1:56" ht="31.5" hidden="1">
      <c r="A51" s="6">
        <v>36</v>
      </c>
      <c r="B51" s="7" t="s">
        <v>41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 t="shared" si="1"/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8">
        <f t="shared" si="0"/>
        <v>0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8">
        <f t="shared" si="2"/>
        <v>0</v>
      </c>
      <c r="AL51" s="13"/>
      <c r="AM51" s="13"/>
      <c r="AN51" s="13"/>
      <c r="AO51" s="13"/>
      <c r="AP51" s="13"/>
      <c r="AQ51" s="13"/>
      <c r="AR51" s="13"/>
      <c r="AS51" s="13">
        <f t="shared" si="3"/>
        <v>0</v>
      </c>
      <c r="AT51" s="13"/>
      <c r="AU51" s="13"/>
      <c r="AV51" s="13"/>
      <c r="AW51" s="13"/>
      <c r="AX51" s="13"/>
      <c r="AY51" s="13"/>
      <c r="AZ51" s="13"/>
      <c r="BA51" s="13"/>
      <c r="BB51" s="13"/>
      <c r="BC51" s="8">
        <f t="shared" si="6"/>
        <v>0</v>
      </c>
      <c r="BD51" s="10">
        <f t="shared" si="5"/>
        <v>0</v>
      </c>
    </row>
    <row r="52" spans="1:56" ht="47.25">
      <c r="A52" s="6">
        <v>31</v>
      </c>
      <c r="B52" s="23" t="s">
        <v>13</v>
      </c>
      <c r="C52" s="8">
        <v>1</v>
      </c>
      <c r="D52" s="8"/>
      <c r="E52" s="8"/>
      <c r="F52" s="8">
        <v>4</v>
      </c>
      <c r="G52" s="8">
        <v>5</v>
      </c>
      <c r="H52" s="8"/>
      <c r="I52" s="8">
        <v>7</v>
      </c>
      <c r="J52" s="8"/>
      <c r="K52" s="8">
        <v>1.8</v>
      </c>
      <c r="L52" s="8"/>
      <c r="M52" s="8"/>
      <c r="N52" s="8"/>
      <c r="O52" s="8"/>
      <c r="P52" s="8"/>
      <c r="Q52" s="9">
        <f t="shared" si="1"/>
        <v>18.8</v>
      </c>
      <c r="R52" s="13">
        <v>1</v>
      </c>
      <c r="S52" s="13"/>
      <c r="T52" s="13"/>
      <c r="U52" s="13">
        <v>4</v>
      </c>
      <c r="V52" s="13"/>
      <c r="W52" s="20">
        <v>3</v>
      </c>
      <c r="X52" s="13"/>
      <c r="Y52" s="13">
        <v>0.8</v>
      </c>
      <c r="Z52" s="13">
        <v>9</v>
      </c>
      <c r="AA52" s="9">
        <f t="shared" si="0"/>
        <v>17.8</v>
      </c>
      <c r="AB52" s="13">
        <v>1</v>
      </c>
      <c r="AC52" s="13">
        <v>2</v>
      </c>
      <c r="AD52" s="13">
        <v>3</v>
      </c>
      <c r="AE52" s="13">
        <v>4</v>
      </c>
      <c r="AF52" s="13"/>
      <c r="AG52" s="13">
        <v>6</v>
      </c>
      <c r="AH52" s="13">
        <v>7</v>
      </c>
      <c r="AI52" s="13"/>
      <c r="AJ52" s="13"/>
      <c r="AK52" s="9">
        <f t="shared" si="2"/>
        <v>23</v>
      </c>
      <c r="AL52" s="13">
        <v>1</v>
      </c>
      <c r="AM52" s="13"/>
      <c r="AN52" s="13">
        <v>3</v>
      </c>
      <c r="AO52" s="13">
        <v>4</v>
      </c>
      <c r="AP52" s="13">
        <v>5</v>
      </c>
      <c r="AQ52" s="13"/>
      <c r="AR52" s="13">
        <v>7</v>
      </c>
      <c r="AS52" s="9">
        <f t="shared" si="3"/>
        <v>20</v>
      </c>
      <c r="AT52" s="13">
        <v>1</v>
      </c>
      <c r="AU52" s="13">
        <v>2</v>
      </c>
      <c r="AV52" s="13">
        <v>3</v>
      </c>
      <c r="AW52" s="13">
        <v>4</v>
      </c>
      <c r="AX52" s="13">
        <v>5</v>
      </c>
      <c r="AY52" s="13">
        <v>6</v>
      </c>
      <c r="AZ52" s="13"/>
      <c r="BA52" s="13"/>
      <c r="BB52" s="13"/>
      <c r="BC52" s="9">
        <f t="shared" si="6"/>
        <v>21</v>
      </c>
      <c r="BD52" s="10">
        <f t="shared" si="5"/>
        <v>100.6</v>
      </c>
    </row>
    <row r="53" spans="1:56" ht="47.25">
      <c r="A53" s="6">
        <v>32</v>
      </c>
      <c r="B53" s="23" t="s">
        <v>14</v>
      </c>
      <c r="C53" s="8">
        <v>1</v>
      </c>
      <c r="D53" s="8"/>
      <c r="E53" s="8"/>
      <c r="F53" s="8">
        <v>4</v>
      </c>
      <c r="G53" s="8"/>
      <c r="H53" s="8"/>
      <c r="I53" s="8">
        <v>7</v>
      </c>
      <c r="J53" s="8"/>
      <c r="K53" s="8"/>
      <c r="L53" s="8"/>
      <c r="M53" s="8"/>
      <c r="N53" s="8"/>
      <c r="O53" s="8"/>
      <c r="P53" s="8"/>
      <c r="Q53" s="9">
        <f t="shared" si="1"/>
        <v>12</v>
      </c>
      <c r="R53" s="13">
        <v>1</v>
      </c>
      <c r="S53" s="13">
        <v>2</v>
      </c>
      <c r="T53" s="20">
        <v>1.5</v>
      </c>
      <c r="U53" s="13">
        <v>4</v>
      </c>
      <c r="V53" s="13"/>
      <c r="W53" s="13">
        <v>6</v>
      </c>
      <c r="X53" s="13"/>
      <c r="Y53" s="13"/>
      <c r="Z53" s="13"/>
      <c r="AA53" s="9">
        <f t="shared" si="0"/>
        <v>14.5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8">
        <f t="shared" si="2"/>
        <v>0</v>
      </c>
      <c r="AL53" s="13"/>
      <c r="AM53" s="13">
        <v>2</v>
      </c>
      <c r="AN53" s="13"/>
      <c r="AO53" s="13">
        <v>4</v>
      </c>
      <c r="AP53" s="13"/>
      <c r="AQ53" s="13"/>
      <c r="AR53" s="13">
        <v>4.9000000000000004</v>
      </c>
      <c r="AS53" s="9">
        <f t="shared" si="3"/>
        <v>10.9</v>
      </c>
      <c r="AT53" s="13">
        <v>1</v>
      </c>
      <c r="AU53" s="13">
        <v>2</v>
      </c>
      <c r="AV53" s="13">
        <v>3</v>
      </c>
      <c r="AW53" s="13"/>
      <c r="AX53" s="13">
        <v>5</v>
      </c>
      <c r="AY53" s="13">
        <v>6</v>
      </c>
      <c r="AZ53" s="13">
        <v>7</v>
      </c>
      <c r="BA53" s="13"/>
      <c r="BB53" s="13">
        <v>9</v>
      </c>
      <c r="BC53" s="9">
        <f t="shared" si="6"/>
        <v>33</v>
      </c>
      <c r="BD53" s="10">
        <f t="shared" si="5"/>
        <v>70.400000000000006</v>
      </c>
    </row>
    <row r="54" spans="1:56">
      <c r="A54" s="26"/>
      <c r="BD54" s="4"/>
    </row>
    <row r="55" spans="1:56">
      <c r="R55" s="14"/>
      <c r="S55" s="14"/>
      <c r="T55" s="14"/>
      <c r="U55" s="14"/>
      <c r="V55" s="14"/>
      <c r="W55" s="14"/>
      <c r="X55" s="14"/>
      <c r="Y55" s="14"/>
      <c r="Z55" s="14"/>
    </row>
    <row r="56" spans="1:56">
      <c r="R56" s="14"/>
      <c r="S56" s="14"/>
      <c r="T56" s="14"/>
      <c r="U56" s="14"/>
      <c r="V56" s="14"/>
      <c r="W56" s="14"/>
      <c r="X56" s="14"/>
      <c r="Y56" s="14"/>
      <c r="Z56" s="14"/>
    </row>
    <row r="57" spans="1:56">
      <c r="R57" s="14"/>
      <c r="S57" s="14"/>
      <c r="T57" s="14"/>
      <c r="U57" s="14"/>
      <c r="V57" s="14"/>
      <c r="W57" s="14"/>
      <c r="X57" s="14"/>
      <c r="Y57" s="14"/>
      <c r="Z57" s="14"/>
    </row>
  </sheetData>
  <mergeCells count="8">
    <mergeCell ref="BE22:BN23"/>
    <mergeCell ref="A12:O12"/>
    <mergeCell ref="C13:Q13"/>
    <mergeCell ref="BD13:BD14"/>
    <mergeCell ref="AB13:AJ13"/>
    <mergeCell ref="BE17:BN20"/>
    <mergeCell ref="AL13:AR13"/>
    <mergeCell ref="AT13:BB13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Лобанова</dc:creator>
  <cp:lastModifiedBy>Лобанова</cp:lastModifiedBy>
  <dcterms:created xsi:type="dcterms:W3CDTF">2017-02-05T22:13:54Z</dcterms:created>
  <dcterms:modified xsi:type="dcterms:W3CDTF">2017-04-18T21:08:19Z</dcterms:modified>
</cp:coreProperties>
</file>