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7175" windowHeight="61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D28" i="1"/>
  <c r="CD22"/>
  <c r="CD21"/>
  <c r="CD18"/>
  <c r="CC19"/>
  <c r="CD19" s="1"/>
  <c r="CC20"/>
  <c r="CD20" s="1"/>
  <c r="CC21"/>
  <c r="CC22"/>
  <c r="CC23"/>
  <c r="CD23" s="1"/>
  <c r="CC24"/>
  <c r="CD24" s="1"/>
  <c r="CC25"/>
  <c r="CD25" s="1"/>
  <c r="CC26"/>
  <c r="CD26" s="1"/>
  <c r="CC27"/>
  <c r="CD27" s="1"/>
  <c r="CC28"/>
  <c r="CC18"/>
  <c r="BI19"/>
  <c r="BI20"/>
  <c r="BI21"/>
  <c r="BI22"/>
  <c r="BI23"/>
  <c r="BI24"/>
  <c r="BI25"/>
  <c r="BI26"/>
  <c r="BI27"/>
  <c r="BI28"/>
  <c r="BI18"/>
  <c r="AW19"/>
  <c r="AW20"/>
  <c r="AW21"/>
  <c r="AW22"/>
  <c r="AW23"/>
  <c r="AW24"/>
  <c r="AW25"/>
  <c r="AW26"/>
  <c r="AW27"/>
  <c r="AW28"/>
  <c r="AW18"/>
  <c r="AK19"/>
  <c r="AK20"/>
  <c r="AK21"/>
  <c r="AK22"/>
  <c r="AK23"/>
  <c r="AK24"/>
  <c r="AK25"/>
  <c r="AK26"/>
  <c r="AK27"/>
  <c r="AK28"/>
  <c r="AK18"/>
  <c r="Z21"/>
  <c r="Z22"/>
  <c r="Z19"/>
  <c r="Z23"/>
  <c r="Z24"/>
  <c r="Z26"/>
  <c r="Z27"/>
  <c r="Z28"/>
  <c r="Z25"/>
  <c r="Z18"/>
  <c r="Z20"/>
  <c r="O20"/>
  <c r="O21"/>
  <c r="O22"/>
  <c r="O19"/>
  <c r="O18"/>
  <c r="O17"/>
  <c r="Z17"/>
  <c r="AK17"/>
  <c r="O23"/>
  <c r="O27"/>
  <c r="O24"/>
  <c r="O26"/>
  <c r="O28"/>
  <c r="O25"/>
  <c r="CD17" l="1"/>
</calcChain>
</file>

<file path=xl/sharedStrings.xml><?xml version="1.0" encoding="utf-8"?>
<sst xmlns="http://schemas.openxmlformats.org/spreadsheetml/2006/main" count="72" uniqueCount="62">
  <si>
    <t>№ п/п</t>
  </si>
  <si>
    <t>Команда</t>
  </si>
  <si>
    <t>МБОУ «СШ № 15»,                                       Петропавловск-Камчатский</t>
  </si>
  <si>
    <t>I этап</t>
  </si>
  <si>
    <t>Итого</t>
  </si>
  <si>
    <t>МБОУ «Усть-Хайрюзовская СОШ»,                      Тигильский район</t>
  </si>
  <si>
    <t>Молодцы!</t>
  </si>
  <si>
    <t>II этап</t>
  </si>
  <si>
    <t>Результаты</t>
  </si>
  <si>
    <t>IV этап с 13 марта по 18 марта 2017 года</t>
  </si>
  <si>
    <t>III этап</t>
  </si>
  <si>
    <t>IV этап</t>
  </si>
  <si>
    <t>V этап</t>
  </si>
  <si>
    <t xml:space="preserve">"Интеллект", МАОУ «Средняя школа № 42»,                                          Петропавловск-Камчатский             </t>
  </si>
  <si>
    <t xml:space="preserve">«Comedy Women»,                                                                                            МБУ ДО «Центр «Луч», Елизово                                   </t>
  </si>
  <si>
    <t xml:space="preserve">«Team 1»,                                                                                            МБУ ДО «Центр «Луч», Елизово                                   </t>
  </si>
  <si>
    <t xml:space="preserve">«Comedy Club»,                                                                                            МБУ ДО «Центр «Луч», Елизово                                   </t>
  </si>
  <si>
    <t xml:space="preserve">«Team 2»,                                                                                            МБУ ДО «Центр «Луч», Елизово                                   </t>
  </si>
  <si>
    <t>«Эвриканцы»,                                                                КГОАУ «Центр образования «Эврика»,                                                        Петропавловск-Камчатский</t>
  </si>
  <si>
    <t>«Пифагор», МАОУ «Средняя школа № 24», Петропавловск-Камчатский</t>
  </si>
  <si>
    <t xml:space="preserve">«GIP»,                                                                                            МБУ ДО «Центр «Луч», Елизово                                   </t>
  </si>
  <si>
    <t>«Эрудиты», МБОУ «Средняя школа № 26», Петропавловск-Камчатский</t>
  </si>
  <si>
    <t>«Выпускники»,                                                                КГОАУ «Центр образования «Эврика»,                                                        Петропавловск-Камчатский</t>
  </si>
  <si>
    <r>
      <t xml:space="preserve">В I этапе марафона приняли участие </t>
    </r>
    <r>
      <rPr>
        <sz val="14"/>
        <rFont val="Times New Roman"/>
        <family val="1"/>
        <charset val="204"/>
      </rPr>
      <t>10</t>
    </r>
    <r>
      <rPr>
        <sz val="14"/>
        <color theme="1"/>
        <rFont val="Times New Roman"/>
        <family val="1"/>
        <charset val="204"/>
      </rPr>
      <t xml:space="preserve"> команд из 5 общеобразовательных организаций и организаций дополнительного образования школьников Камчатского края</t>
    </r>
  </si>
  <si>
    <r>
      <t xml:space="preserve">Во II этапе марафона приняли участие </t>
    </r>
    <r>
      <rPr>
        <sz val="14"/>
        <rFont val="Times New Roman"/>
        <family val="1"/>
        <charset val="204"/>
      </rPr>
      <t>9</t>
    </r>
    <r>
      <rPr>
        <sz val="14"/>
        <color theme="1"/>
        <rFont val="Times New Roman"/>
        <family val="1"/>
        <charset val="204"/>
      </rPr>
      <t xml:space="preserve"> команд из 5 общеобразовательных организаций и организаций дополнительного образования школьников Камчатского края</t>
    </r>
  </si>
  <si>
    <t>Третий этап Марафона «Раз задачка, два задачка...» прошел с 26 февраля по 03 марта 2018 года.</t>
  </si>
  <si>
    <t>Во III этапе марафона приняли участие 10 команд из 5 общеобразовательных учреждений и учреждений дополнительного образования Камчатского края</t>
  </si>
  <si>
    <r>
      <t xml:space="preserve">В IV этапе марафона приняли участие </t>
    </r>
    <r>
      <rPr>
        <sz val="14"/>
        <rFont val="Times New Roman"/>
        <family val="1"/>
        <charset val="204"/>
      </rPr>
      <t>10</t>
    </r>
    <r>
      <rPr>
        <sz val="14"/>
        <color theme="1"/>
        <rFont val="Times New Roman"/>
        <family val="1"/>
        <charset val="204"/>
      </rPr>
      <t xml:space="preserve"> команд из </t>
    </r>
    <r>
      <rPr>
        <sz val="14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общеобразовательных учреждений и учреждений дополнительного образования Камчатского края</t>
    </r>
  </si>
  <si>
    <t>Ждем всех в финале марафона!!!</t>
  </si>
  <si>
    <t>Финал  с 16 апреля по 21 апреля 2018 года</t>
  </si>
  <si>
    <t>В V этапе марафона приняли участие 10 команд из 5 общеобразовательных учреждений и учреждений дополнительного образования Камчатского края</t>
  </si>
  <si>
    <t>Финал</t>
  </si>
  <si>
    <t xml:space="preserve">Итого </t>
  </si>
  <si>
    <t>№ задачи</t>
  </si>
  <si>
    <t>Название задачи</t>
  </si>
  <si>
    <t>Испачканные клеточки</t>
  </si>
  <si>
    <t>Ящики</t>
  </si>
  <si>
    <t>Частное от деления</t>
  </si>
  <si>
    <t>Разбитые чашки</t>
  </si>
  <si>
    <t>Наибольшее число</t>
  </si>
  <si>
    <t>Треугольники</t>
  </si>
  <si>
    <t>Карточки с цифрами</t>
  </si>
  <si>
    <t>Многоугольник</t>
  </si>
  <si>
    <t>Две половинки</t>
  </si>
  <si>
    <t>Друг</t>
  </si>
  <si>
    <t>Заповедник</t>
  </si>
  <si>
    <t>Ребус</t>
  </si>
  <si>
    <t>Детский бильярд</t>
  </si>
  <si>
    <t>Самое маленькое число</t>
  </si>
  <si>
    <t>Шарики</t>
  </si>
  <si>
    <t>Яблоня</t>
  </si>
  <si>
    <t>Блин</t>
  </si>
  <si>
    <t>Кружочки</t>
  </si>
  <si>
    <t>Карточки</t>
  </si>
  <si>
    <t>В финале марафона приняли участие 9 команд из 4 общеобразовательных учреждений и учреждений дополнительного образования Камчатского края</t>
  </si>
  <si>
    <t>Благодарим всех за участие!</t>
  </si>
  <si>
    <t>Краевой дистанционный марафон «Марафон математических знаний»</t>
  </si>
  <si>
    <t>Первый этап Марафона «Числомания» прошел с 29 января по 03 февраля 2018 года</t>
  </si>
  <si>
    <t>Второй этап Марафона «Головоломки» прошел с 12 февраля по 17 февраля 2018 года</t>
  </si>
  <si>
    <t>Четвертый этап Марафона «Финансы» прошел с 12 марта по 17 марта 2018 года</t>
  </si>
  <si>
    <t>Пятый этап Марафона «ГеоМир» прошел со 02 апреля по 07 апреля 2018 года</t>
  </si>
  <si>
    <t>Финал Марафона  прошел с 16 апреля по 21 апреля 2018 года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</si>
</sst>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5" xfId="0" applyFont="1" applyBorder="1" applyAlignment="1"/>
    <xf numFmtId="0" fontId="7" fillId="0" borderId="0" xfId="0" applyFont="1" applyAlignment="1"/>
    <xf numFmtId="0" fontId="8" fillId="0" borderId="2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9"/>
  <sheetViews>
    <sheetView tabSelected="1" workbookViewId="0">
      <selection activeCell="BN20" sqref="BN20"/>
    </sheetView>
  </sheetViews>
  <sheetFormatPr defaultRowHeight="15.75"/>
  <cols>
    <col min="1" max="1" width="7.42578125" style="4" customWidth="1"/>
    <col min="2" max="2" width="48.28515625" style="4" customWidth="1"/>
    <col min="3" max="8" width="4.42578125" style="4" hidden="1" customWidth="1"/>
    <col min="9" max="9" width="5.7109375" style="4" hidden="1" customWidth="1"/>
    <col min="10" max="14" width="4.42578125" style="4" hidden="1" customWidth="1"/>
    <col min="15" max="15" width="8.5703125" style="4" customWidth="1"/>
    <col min="16" max="18" width="4.42578125" style="4" hidden="1" customWidth="1"/>
    <col min="19" max="19" width="5.28515625" style="4" hidden="1" customWidth="1"/>
    <col min="20" max="20" width="4.42578125" style="4" hidden="1" customWidth="1"/>
    <col min="21" max="21" width="5.28515625" style="4" hidden="1" customWidth="1"/>
    <col min="22" max="22" width="4.42578125" style="4" hidden="1" customWidth="1"/>
    <col min="23" max="23" width="5.42578125" style="4" hidden="1" customWidth="1"/>
    <col min="24" max="25" width="4.42578125" style="4" hidden="1" customWidth="1"/>
    <col min="26" max="26" width="9.28515625" style="4" customWidth="1"/>
    <col min="27" max="36" width="5.140625" style="4" hidden="1" customWidth="1"/>
    <col min="37" max="37" width="10.42578125" style="4" bestFit="1" customWidth="1"/>
    <col min="38" max="47" width="4.42578125" style="4" hidden="1" customWidth="1"/>
    <col min="48" max="48" width="5.7109375" style="4" hidden="1" customWidth="1"/>
    <col min="49" max="49" width="10.28515625" style="4" customWidth="1"/>
    <col min="50" max="55" width="4.42578125" style="4" hidden="1" customWidth="1"/>
    <col min="56" max="56" width="5" style="4" hidden="1" customWidth="1"/>
    <col min="57" max="60" width="4.42578125" style="4" hidden="1" customWidth="1"/>
    <col min="61" max="61" width="9.28515625" style="4" bestFit="1" customWidth="1"/>
    <col min="62" max="80" width="5.5703125" style="4" customWidth="1"/>
    <col min="81" max="81" width="9.7109375" style="4" customWidth="1"/>
    <col min="82" max="82" width="13.140625" style="19" customWidth="1"/>
    <col min="83" max="84" width="0" style="4" hidden="1" customWidth="1"/>
    <col min="85" max="91" width="9.140625" style="4"/>
    <col min="92" max="92" width="11.140625" style="4" customWidth="1"/>
    <col min="93" max="16384" width="9.140625" style="4"/>
  </cols>
  <sheetData>
    <row r="1" spans="1:83" s="1" customFormat="1" ht="18.75">
      <c r="A1" s="12" t="s">
        <v>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CD1" s="17"/>
    </row>
    <row r="2" spans="1:83" s="1" customFormat="1" ht="18.75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CD2" s="17"/>
    </row>
    <row r="3" spans="1:83" s="1" customFormat="1" ht="18.7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CD3" s="17"/>
    </row>
    <row r="4" spans="1:83" s="1" customFormat="1" ht="18.75">
      <c r="A4" s="2" t="s">
        <v>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CD4" s="17"/>
    </row>
    <row r="5" spans="1:83" s="1" customFormat="1" ht="18.75">
      <c r="A5" s="2" t="s">
        <v>24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CD5" s="17"/>
    </row>
    <row r="6" spans="1:83" s="1" customFormat="1" ht="18.75">
      <c r="A6" s="2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CD6" s="17"/>
    </row>
    <row r="7" spans="1:83" s="16" customFormat="1" ht="18.75" customHeight="1">
      <c r="A7" s="27" t="s">
        <v>26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CD7" s="18"/>
    </row>
    <row r="8" spans="1:83" s="16" customFormat="1" ht="18.75" customHeight="1">
      <c r="A8" s="2" t="s">
        <v>59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CD8" s="18"/>
    </row>
    <row r="9" spans="1:83" s="16" customFormat="1" ht="18.75" customHeight="1">
      <c r="A9" s="2" t="s">
        <v>27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CD9" s="18"/>
    </row>
    <row r="10" spans="1:83" s="16" customFormat="1" ht="18.75" customHeight="1">
      <c r="A10" s="2" t="s">
        <v>60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CD10" s="18"/>
    </row>
    <row r="11" spans="1:83" s="16" customFormat="1" ht="18.75" customHeight="1">
      <c r="A11" s="27" t="s">
        <v>30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CD11" s="18"/>
    </row>
    <row r="12" spans="1:83" s="16" customFormat="1" ht="18.75" customHeight="1">
      <c r="A12" s="44" t="s">
        <v>61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CD12" s="18"/>
    </row>
    <row r="13" spans="1:83" s="16" customFormat="1" ht="18.75" customHeight="1">
      <c r="A13" s="44" t="s">
        <v>54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CD13" s="18"/>
    </row>
    <row r="14" spans="1:83" s="1" customFormat="1" ht="18.75">
      <c r="A14" s="34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CD14" s="11"/>
    </row>
    <row r="15" spans="1:83" s="1" customFormat="1" ht="18.75">
      <c r="A15" s="3"/>
      <c r="B15" s="3"/>
      <c r="C15" s="36" t="s">
        <v>3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26" t="s">
        <v>3</v>
      </c>
      <c r="P15" s="36" t="s">
        <v>7</v>
      </c>
      <c r="Q15" s="37"/>
      <c r="R15" s="37"/>
      <c r="S15" s="37"/>
      <c r="T15" s="37"/>
      <c r="U15" s="37"/>
      <c r="V15" s="37"/>
      <c r="W15" s="37"/>
      <c r="X15" s="37"/>
      <c r="Y15" s="38"/>
      <c r="Z15" s="20" t="s">
        <v>7</v>
      </c>
      <c r="AA15" s="39" t="s">
        <v>10</v>
      </c>
      <c r="AB15" s="40"/>
      <c r="AC15" s="40"/>
      <c r="AD15" s="40"/>
      <c r="AE15" s="40"/>
      <c r="AF15" s="40"/>
      <c r="AG15" s="40"/>
      <c r="AH15" s="40"/>
      <c r="AI15" s="40"/>
      <c r="AJ15" s="41"/>
      <c r="AK15" s="15" t="s">
        <v>10</v>
      </c>
      <c r="AL15" s="39" t="s">
        <v>11</v>
      </c>
      <c r="AM15" s="40"/>
      <c r="AN15" s="40"/>
      <c r="AO15" s="40"/>
      <c r="AP15" s="40"/>
      <c r="AQ15" s="40"/>
      <c r="AR15" s="40"/>
      <c r="AS15" s="40"/>
      <c r="AT15" s="40"/>
      <c r="AU15" s="40"/>
      <c r="AV15" s="41"/>
      <c r="AW15" s="15" t="s">
        <v>11</v>
      </c>
      <c r="AX15" s="39" t="s">
        <v>12</v>
      </c>
      <c r="AY15" s="40"/>
      <c r="AZ15" s="40"/>
      <c r="BA15" s="40"/>
      <c r="BB15" s="40"/>
      <c r="BC15" s="40"/>
      <c r="BD15" s="40"/>
      <c r="BE15" s="40"/>
      <c r="BF15" s="40"/>
      <c r="BG15" s="40"/>
      <c r="BH15" s="41"/>
      <c r="BI15" s="15" t="s">
        <v>12</v>
      </c>
      <c r="BJ15" s="39" t="s">
        <v>31</v>
      </c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1"/>
      <c r="CD15" s="35" t="s">
        <v>32</v>
      </c>
    </row>
    <row r="16" spans="1:83" ht="18.75">
      <c r="A16" s="5" t="s">
        <v>0</v>
      </c>
      <c r="B16" s="5" t="s">
        <v>1</v>
      </c>
      <c r="C16" s="10">
        <v>1</v>
      </c>
      <c r="D16" s="10">
        <v>2</v>
      </c>
      <c r="E16" s="10">
        <v>3</v>
      </c>
      <c r="F16" s="10">
        <v>4</v>
      </c>
      <c r="G16" s="10">
        <v>5</v>
      </c>
      <c r="H16" s="10">
        <v>6</v>
      </c>
      <c r="I16" s="10">
        <v>7</v>
      </c>
      <c r="J16" s="10">
        <v>8</v>
      </c>
      <c r="K16" s="10">
        <v>9</v>
      </c>
      <c r="L16" s="10">
        <v>10</v>
      </c>
      <c r="M16" s="10">
        <v>11</v>
      </c>
      <c r="N16" s="10">
        <v>12</v>
      </c>
      <c r="O16" s="10" t="s">
        <v>4</v>
      </c>
      <c r="P16" s="10">
        <v>1</v>
      </c>
      <c r="Q16" s="10">
        <v>2</v>
      </c>
      <c r="R16" s="10">
        <v>3</v>
      </c>
      <c r="S16" s="10">
        <v>4</v>
      </c>
      <c r="T16" s="10">
        <v>5</v>
      </c>
      <c r="U16" s="10">
        <v>6</v>
      </c>
      <c r="V16" s="10">
        <v>7</v>
      </c>
      <c r="W16" s="10">
        <v>8</v>
      </c>
      <c r="X16" s="10">
        <v>9</v>
      </c>
      <c r="Y16" s="10">
        <v>10</v>
      </c>
      <c r="Z16" s="10" t="s">
        <v>4</v>
      </c>
      <c r="AA16" s="10">
        <v>1</v>
      </c>
      <c r="AB16" s="10">
        <v>2</v>
      </c>
      <c r="AC16" s="10">
        <v>3</v>
      </c>
      <c r="AD16" s="10">
        <v>4</v>
      </c>
      <c r="AE16" s="10">
        <v>5</v>
      </c>
      <c r="AF16" s="10">
        <v>6</v>
      </c>
      <c r="AG16" s="10">
        <v>7</v>
      </c>
      <c r="AH16" s="10">
        <v>8</v>
      </c>
      <c r="AI16" s="10">
        <v>9</v>
      </c>
      <c r="AJ16" s="10">
        <v>10</v>
      </c>
      <c r="AK16" s="10" t="s">
        <v>4</v>
      </c>
      <c r="AL16" s="10">
        <v>1</v>
      </c>
      <c r="AM16" s="10">
        <v>2</v>
      </c>
      <c r="AN16" s="10">
        <v>3</v>
      </c>
      <c r="AO16" s="10">
        <v>4</v>
      </c>
      <c r="AP16" s="10">
        <v>5</v>
      </c>
      <c r="AQ16" s="10">
        <v>6</v>
      </c>
      <c r="AR16" s="10">
        <v>7</v>
      </c>
      <c r="AS16" s="10">
        <v>8</v>
      </c>
      <c r="AT16" s="10">
        <v>9</v>
      </c>
      <c r="AU16" s="10">
        <v>10</v>
      </c>
      <c r="AV16" s="10">
        <v>11</v>
      </c>
      <c r="AW16" s="10" t="s">
        <v>4</v>
      </c>
      <c r="AX16" s="10">
        <v>1</v>
      </c>
      <c r="AY16" s="10">
        <v>2</v>
      </c>
      <c r="AZ16" s="10">
        <v>3</v>
      </c>
      <c r="BA16" s="10">
        <v>4</v>
      </c>
      <c r="BB16" s="10">
        <v>5</v>
      </c>
      <c r="BC16" s="10">
        <v>6</v>
      </c>
      <c r="BD16" s="10">
        <v>7</v>
      </c>
      <c r="BE16" s="10">
        <v>8</v>
      </c>
      <c r="BF16" s="10">
        <v>9</v>
      </c>
      <c r="BG16" s="10">
        <v>10</v>
      </c>
      <c r="BH16" s="10">
        <v>11</v>
      </c>
      <c r="BI16" s="10" t="s">
        <v>4</v>
      </c>
      <c r="BJ16" s="10">
        <v>1</v>
      </c>
      <c r="BK16" s="10">
        <v>2</v>
      </c>
      <c r="BL16" s="10">
        <v>3</v>
      </c>
      <c r="BM16" s="10">
        <v>4</v>
      </c>
      <c r="BN16" s="10">
        <v>5</v>
      </c>
      <c r="BO16" s="10">
        <v>6</v>
      </c>
      <c r="BP16" s="10">
        <v>7</v>
      </c>
      <c r="BQ16" s="10">
        <v>8</v>
      </c>
      <c r="BR16" s="10">
        <v>9</v>
      </c>
      <c r="BS16" s="10">
        <v>10</v>
      </c>
      <c r="BT16" s="10">
        <v>11</v>
      </c>
      <c r="BU16" s="10">
        <v>12</v>
      </c>
      <c r="BV16" s="10">
        <v>13</v>
      </c>
      <c r="BW16" s="10">
        <v>14</v>
      </c>
      <c r="BX16" s="10">
        <v>15</v>
      </c>
      <c r="BY16" s="10">
        <v>16</v>
      </c>
      <c r="BZ16" s="10">
        <v>17</v>
      </c>
      <c r="CA16" s="10">
        <v>18</v>
      </c>
      <c r="CB16" s="10">
        <v>19</v>
      </c>
      <c r="CC16" s="10" t="s">
        <v>4</v>
      </c>
      <c r="CD16" s="35"/>
      <c r="CE16" s="11" t="s">
        <v>28</v>
      </c>
    </row>
    <row r="17" spans="1:92" ht="31.5" hidden="1">
      <c r="A17" s="6">
        <v>1</v>
      </c>
      <c r="B17" s="7" t="s">
        <v>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 t="shared" ref="O17:O28" si="0">SUM(C17:N17)</f>
        <v>0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8">
        <f t="shared" ref="Z17" si="1">SUM(P17:X17)</f>
        <v>0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>
        <f t="shared" ref="AK17" si="2">SUM(AA17:AI17)</f>
        <v>0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10">
        <f>O17+Z17+AK17</f>
        <v>0</v>
      </c>
      <c r="CE17" s="11" t="s">
        <v>9</v>
      </c>
    </row>
    <row r="18" spans="1:92" ht="31.5">
      <c r="A18" s="6">
        <v>1</v>
      </c>
      <c r="B18" s="7" t="s">
        <v>13</v>
      </c>
      <c r="C18" s="8">
        <v>1</v>
      </c>
      <c r="D18" s="8">
        <v>2</v>
      </c>
      <c r="E18" s="8">
        <v>3</v>
      </c>
      <c r="F18" s="8"/>
      <c r="G18" s="8"/>
      <c r="H18" s="8">
        <v>6</v>
      </c>
      <c r="I18" s="8">
        <v>7</v>
      </c>
      <c r="J18" s="8">
        <v>8</v>
      </c>
      <c r="K18" s="8">
        <v>9</v>
      </c>
      <c r="L18" s="8">
        <v>10</v>
      </c>
      <c r="M18" s="8">
        <v>11</v>
      </c>
      <c r="N18" s="8"/>
      <c r="O18" s="9">
        <f>SUM(C18:N18)</f>
        <v>57</v>
      </c>
      <c r="P18" s="13">
        <v>1</v>
      </c>
      <c r="Q18" s="13">
        <v>2</v>
      </c>
      <c r="R18" s="13">
        <v>3</v>
      </c>
      <c r="S18" s="13">
        <v>2.67</v>
      </c>
      <c r="T18" s="13"/>
      <c r="U18" s="13">
        <v>2</v>
      </c>
      <c r="V18" s="13">
        <v>7</v>
      </c>
      <c r="W18" s="13"/>
      <c r="X18" s="13"/>
      <c r="Y18" s="13"/>
      <c r="Z18" s="9">
        <f>SUM(P18:Y18)</f>
        <v>17.670000000000002</v>
      </c>
      <c r="AA18" s="13">
        <v>1</v>
      </c>
      <c r="AB18" s="13">
        <v>2</v>
      </c>
      <c r="AC18" s="13">
        <v>3</v>
      </c>
      <c r="AD18" s="13">
        <v>4</v>
      </c>
      <c r="AE18" s="13">
        <v>5</v>
      </c>
      <c r="AF18" s="13">
        <v>6</v>
      </c>
      <c r="AG18" s="13">
        <v>7</v>
      </c>
      <c r="AH18" s="13">
        <v>8</v>
      </c>
      <c r="AI18" s="13">
        <v>9</v>
      </c>
      <c r="AJ18" s="13">
        <v>10</v>
      </c>
      <c r="AK18" s="9">
        <f>SUM(AA18:AJ18)</f>
        <v>55</v>
      </c>
      <c r="AL18" s="13">
        <v>1</v>
      </c>
      <c r="AM18" s="13">
        <v>2</v>
      </c>
      <c r="AN18" s="13">
        <v>3</v>
      </c>
      <c r="AO18" s="13"/>
      <c r="AP18" s="13"/>
      <c r="AQ18" s="13"/>
      <c r="AR18" s="13">
        <v>7</v>
      </c>
      <c r="AS18" s="13">
        <v>8</v>
      </c>
      <c r="AT18" s="13">
        <v>9</v>
      </c>
      <c r="AU18" s="13">
        <v>10</v>
      </c>
      <c r="AV18" s="13">
        <v>11</v>
      </c>
      <c r="AW18" s="9">
        <f>SUM(AL18:AV18)</f>
        <v>51</v>
      </c>
      <c r="AX18" s="13">
        <v>1</v>
      </c>
      <c r="AY18" s="13">
        <v>2</v>
      </c>
      <c r="AZ18" s="13">
        <v>3</v>
      </c>
      <c r="BA18" s="13">
        <v>4</v>
      </c>
      <c r="BB18" s="13">
        <v>5</v>
      </c>
      <c r="BC18" s="13">
        <v>6</v>
      </c>
      <c r="BD18" s="13">
        <v>7</v>
      </c>
      <c r="BE18" s="13"/>
      <c r="BF18" s="13">
        <v>9</v>
      </c>
      <c r="BG18" s="13">
        <v>10</v>
      </c>
      <c r="BH18" s="13">
        <v>11</v>
      </c>
      <c r="BI18" s="9">
        <f>SUM(AX18:BH18)</f>
        <v>58</v>
      </c>
      <c r="BJ18" s="9">
        <v>3</v>
      </c>
      <c r="BK18" s="9">
        <v>3</v>
      </c>
      <c r="BL18" s="9"/>
      <c r="BM18" s="9">
        <v>3</v>
      </c>
      <c r="BN18" s="9">
        <v>3</v>
      </c>
      <c r="BO18" s="9">
        <v>3</v>
      </c>
      <c r="BP18" s="9">
        <v>3</v>
      </c>
      <c r="BQ18" s="9">
        <v>3</v>
      </c>
      <c r="BR18" s="9">
        <v>0.75</v>
      </c>
      <c r="BS18" s="9"/>
      <c r="BT18" s="9"/>
      <c r="BU18" s="9">
        <v>3</v>
      </c>
      <c r="BV18" s="9"/>
      <c r="BW18" s="9">
        <v>3</v>
      </c>
      <c r="BX18" s="9">
        <v>2.1</v>
      </c>
      <c r="BY18" s="9"/>
      <c r="BZ18" s="9">
        <v>3</v>
      </c>
      <c r="CA18" s="9">
        <v>3</v>
      </c>
      <c r="CB18" s="9"/>
      <c r="CC18" s="9">
        <f>SUM(BJ18:CB18)</f>
        <v>35.85</v>
      </c>
      <c r="CD18" s="30">
        <f>O18+Z18+AK18+AW18+BI18+CC18</f>
        <v>274.52000000000004</v>
      </c>
      <c r="CE18" s="21" t="s">
        <v>29</v>
      </c>
      <c r="CG18" s="42" t="s">
        <v>6</v>
      </c>
      <c r="CH18" s="42"/>
      <c r="CI18" s="42"/>
      <c r="CJ18" s="42"/>
      <c r="CK18" s="42"/>
    </row>
    <row r="19" spans="1:92" ht="31.5" customHeight="1">
      <c r="A19" s="6">
        <v>2</v>
      </c>
      <c r="B19" s="7" t="s">
        <v>20</v>
      </c>
      <c r="C19" s="8">
        <v>1</v>
      </c>
      <c r="D19" s="8">
        <v>2</v>
      </c>
      <c r="E19" s="8">
        <v>3</v>
      </c>
      <c r="F19" s="8">
        <v>4</v>
      </c>
      <c r="G19" s="8"/>
      <c r="H19" s="8"/>
      <c r="I19" s="8"/>
      <c r="J19" s="8">
        <v>8</v>
      </c>
      <c r="K19" s="8"/>
      <c r="L19" s="8">
        <v>10</v>
      </c>
      <c r="M19" s="8">
        <v>11</v>
      </c>
      <c r="N19" s="8"/>
      <c r="O19" s="9">
        <f>SUM(C19:N19)</f>
        <v>39</v>
      </c>
      <c r="P19" s="13"/>
      <c r="Q19" s="13"/>
      <c r="R19" s="13"/>
      <c r="S19" s="13">
        <v>2.2200000000000002</v>
      </c>
      <c r="T19" s="13"/>
      <c r="U19" s="13">
        <v>1.33</v>
      </c>
      <c r="V19" s="13"/>
      <c r="W19" s="13"/>
      <c r="X19" s="13"/>
      <c r="Y19" s="13"/>
      <c r="Z19" s="9">
        <f>SUM(P19:Y19)</f>
        <v>3.5500000000000003</v>
      </c>
      <c r="AA19" s="13">
        <v>1</v>
      </c>
      <c r="AB19" s="13">
        <v>2</v>
      </c>
      <c r="AC19" s="13"/>
      <c r="AD19" s="13">
        <v>4</v>
      </c>
      <c r="AE19" s="13"/>
      <c r="AF19" s="13">
        <v>6</v>
      </c>
      <c r="AG19" s="13"/>
      <c r="AH19" s="13">
        <v>8</v>
      </c>
      <c r="AI19" s="13"/>
      <c r="AJ19" s="13"/>
      <c r="AK19" s="9">
        <f t="shared" ref="AK19:AK28" si="3">SUM(AA19:AJ19)</f>
        <v>21</v>
      </c>
      <c r="AL19" s="13">
        <v>1</v>
      </c>
      <c r="AM19" s="13">
        <v>2</v>
      </c>
      <c r="AN19" s="13">
        <v>3</v>
      </c>
      <c r="AO19" s="13"/>
      <c r="AP19" s="13"/>
      <c r="AQ19" s="13"/>
      <c r="AR19" s="13"/>
      <c r="AS19" s="13">
        <v>6</v>
      </c>
      <c r="AT19" s="13">
        <v>9</v>
      </c>
      <c r="AU19" s="13">
        <v>10</v>
      </c>
      <c r="AV19" s="13"/>
      <c r="AW19" s="9">
        <f t="shared" ref="AW19:AW28" si="4">SUM(AL19:AV19)</f>
        <v>31</v>
      </c>
      <c r="AX19" s="13"/>
      <c r="AY19" s="13">
        <v>2</v>
      </c>
      <c r="AZ19" s="13">
        <v>3</v>
      </c>
      <c r="BA19" s="13">
        <v>2</v>
      </c>
      <c r="BB19" s="13"/>
      <c r="BC19" s="13"/>
      <c r="BD19" s="31">
        <v>2.33</v>
      </c>
      <c r="BE19" s="13">
        <v>8</v>
      </c>
      <c r="BF19" s="13"/>
      <c r="BG19" s="13">
        <v>10</v>
      </c>
      <c r="BH19" s="13">
        <v>5.5</v>
      </c>
      <c r="BI19" s="9">
        <f t="shared" ref="BI19:BI28" si="5">SUM(AX19:BH19)</f>
        <v>32.83</v>
      </c>
      <c r="BJ19" s="9"/>
      <c r="BK19" s="9">
        <v>3</v>
      </c>
      <c r="BL19" s="9">
        <v>3</v>
      </c>
      <c r="BM19" s="9">
        <v>3</v>
      </c>
      <c r="BN19" s="9">
        <v>3</v>
      </c>
      <c r="BO19" s="9">
        <v>3</v>
      </c>
      <c r="BP19" s="9">
        <v>3</v>
      </c>
      <c r="BQ19" s="9">
        <v>3</v>
      </c>
      <c r="BR19" s="9">
        <v>2.25</v>
      </c>
      <c r="BS19" s="9">
        <v>3</v>
      </c>
      <c r="BT19" s="9">
        <v>3</v>
      </c>
      <c r="BU19" s="9">
        <v>3</v>
      </c>
      <c r="BV19" s="9"/>
      <c r="BW19" s="9"/>
      <c r="BX19" s="9">
        <v>3</v>
      </c>
      <c r="BY19" s="9">
        <v>3</v>
      </c>
      <c r="BZ19" s="9"/>
      <c r="CA19" s="9"/>
      <c r="CB19" s="9"/>
      <c r="CC19" s="9">
        <f t="shared" ref="CC19:CC28" si="6">SUM(BJ19:CB19)</f>
        <v>38.25</v>
      </c>
      <c r="CD19" s="30">
        <f t="shared" ref="CD19:CD28" si="7">O19+Z19+AK19+AW19+BI19+CC19</f>
        <v>165.63</v>
      </c>
      <c r="CE19" s="28"/>
      <c r="CF19" s="29"/>
      <c r="CG19" s="43" t="s">
        <v>55</v>
      </c>
      <c r="CH19" s="43"/>
      <c r="CI19" s="43"/>
      <c r="CJ19" s="43"/>
      <c r="CK19" s="43"/>
      <c r="CL19" s="25"/>
      <c r="CM19" s="25"/>
      <c r="CN19" s="25"/>
    </row>
    <row r="20" spans="1:92" ht="31.5" customHeight="1">
      <c r="A20" s="6">
        <v>3</v>
      </c>
      <c r="B20" s="7" t="s">
        <v>15</v>
      </c>
      <c r="C20" s="8">
        <v>1</v>
      </c>
      <c r="D20" s="8"/>
      <c r="E20" s="8">
        <v>3</v>
      </c>
      <c r="F20" s="8"/>
      <c r="G20" s="8"/>
      <c r="H20" s="8">
        <v>6</v>
      </c>
      <c r="I20" s="8"/>
      <c r="J20" s="8">
        <v>8</v>
      </c>
      <c r="K20" s="8">
        <v>9</v>
      </c>
      <c r="L20" s="8">
        <v>10</v>
      </c>
      <c r="M20" s="8">
        <v>11</v>
      </c>
      <c r="N20" s="8">
        <v>12</v>
      </c>
      <c r="O20" s="9">
        <f>SUM(C20:N20)</f>
        <v>60</v>
      </c>
      <c r="P20" s="13"/>
      <c r="Q20" s="13">
        <v>2</v>
      </c>
      <c r="R20" s="13"/>
      <c r="S20" s="13">
        <v>4</v>
      </c>
      <c r="T20" s="13"/>
      <c r="U20" s="13">
        <v>1.33</v>
      </c>
      <c r="V20" s="13">
        <v>7</v>
      </c>
      <c r="W20" s="13">
        <v>1.1399999999999999</v>
      </c>
      <c r="X20" s="13">
        <v>9</v>
      </c>
      <c r="Y20" s="13">
        <v>10</v>
      </c>
      <c r="Z20" s="9">
        <f>SUM(P20:Y20)</f>
        <v>34.47</v>
      </c>
      <c r="AA20" s="13">
        <v>1</v>
      </c>
      <c r="AB20" s="13">
        <v>2</v>
      </c>
      <c r="AC20" s="13">
        <v>3</v>
      </c>
      <c r="AD20" s="13"/>
      <c r="AE20" s="13">
        <v>5</v>
      </c>
      <c r="AF20" s="13">
        <v>6</v>
      </c>
      <c r="AG20" s="13"/>
      <c r="AH20" s="13"/>
      <c r="AI20" s="13">
        <v>9</v>
      </c>
      <c r="AJ20" s="13">
        <v>10</v>
      </c>
      <c r="AK20" s="9">
        <f t="shared" si="3"/>
        <v>36</v>
      </c>
      <c r="AL20" s="13"/>
      <c r="AM20" s="13">
        <v>2</v>
      </c>
      <c r="AN20" s="13">
        <v>3</v>
      </c>
      <c r="AO20" s="13"/>
      <c r="AP20" s="13"/>
      <c r="AQ20" s="13"/>
      <c r="AR20" s="13">
        <v>7</v>
      </c>
      <c r="AS20" s="13">
        <v>6</v>
      </c>
      <c r="AT20" s="13"/>
      <c r="AU20" s="13">
        <v>5</v>
      </c>
      <c r="AV20" s="13"/>
      <c r="AW20" s="9">
        <f t="shared" si="4"/>
        <v>23</v>
      </c>
      <c r="AX20" s="13">
        <v>1</v>
      </c>
      <c r="AY20" s="13">
        <v>2</v>
      </c>
      <c r="AZ20" s="13">
        <v>3</v>
      </c>
      <c r="BA20" s="13">
        <v>4</v>
      </c>
      <c r="BB20" s="13">
        <v>5</v>
      </c>
      <c r="BC20" s="13"/>
      <c r="BD20" s="13">
        <v>7</v>
      </c>
      <c r="BE20" s="13">
        <v>8</v>
      </c>
      <c r="BF20" s="13">
        <v>9</v>
      </c>
      <c r="BG20" s="13"/>
      <c r="BH20" s="13">
        <v>11</v>
      </c>
      <c r="BI20" s="9">
        <f t="shared" si="5"/>
        <v>50</v>
      </c>
      <c r="BJ20" s="9">
        <v>3</v>
      </c>
      <c r="BK20" s="9">
        <v>3</v>
      </c>
      <c r="BL20" s="9">
        <v>3</v>
      </c>
      <c r="BM20" s="9">
        <v>3</v>
      </c>
      <c r="BN20" s="9">
        <v>3</v>
      </c>
      <c r="BO20" s="9"/>
      <c r="BP20" s="9">
        <v>3</v>
      </c>
      <c r="BQ20" s="9">
        <v>3</v>
      </c>
      <c r="BR20" s="9">
        <v>1.5</v>
      </c>
      <c r="BS20" s="9">
        <v>3</v>
      </c>
      <c r="BT20" s="9">
        <v>3</v>
      </c>
      <c r="BU20" s="9">
        <v>3</v>
      </c>
      <c r="BV20" s="9"/>
      <c r="BW20" s="9"/>
      <c r="BX20" s="9">
        <v>3</v>
      </c>
      <c r="BY20" s="9">
        <v>3</v>
      </c>
      <c r="BZ20" s="9"/>
      <c r="CA20" s="9">
        <v>3</v>
      </c>
      <c r="CB20" s="9">
        <v>3</v>
      </c>
      <c r="CC20" s="9">
        <f t="shared" si="6"/>
        <v>43.5</v>
      </c>
      <c r="CD20" s="30">
        <f t="shared" si="7"/>
        <v>246.97</v>
      </c>
      <c r="CE20" s="28"/>
      <c r="CF20" s="29"/>
      <c r="CG20" s="29"/>
      <c r="CH20" s="29"/>
      <c r="CI20" s="29"/>
      <c r="CJ20" s="29"/>
      <c r="CK20" s="29"/>
      <c r="CL20" s="25"/>
      <c r="CM20" s="25"/>
      <c r="CN20" s="25"/>
    </row>
    <row r="21" spans="1:92" ht="31.5">
      <c r="A21" s="6">
        <v>4</v>
      </c>
      <c r="B21" s="7" t="s">
        <v>16</v>
      </c>
      <c r="C21" s="8">
        <v>1</v>
      </c>
      <c r="D21" s="8">
        <v>2</v>
      </c>
      <c r="E21" s="8">
        <v>3</v>
      </c>
      <c r="F21" s="8"/>
      <c r="G21" s="8"/>
      <c r="H21" s="8"/>
      <c r="I21" s="8">
        <v>1.75</v>
      </c>
      <c r="J21" s="8">
        <v>8</v>
      </c>
      <c r="K21" s="8"/>
      <c r="L21" s="8">
        <v>10</v>
      </c>
      <c r="M21" s="8">
        <v>11</v>
      </c>
      <c r="N21" s="8"/>
      <c r="O21" s="9">
        <f t="shared" ref="O21:O22" si="8">SUM(C21:N21)</f>
        <v>36.75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9">
        <f t="shared" ref="Z21:Z28" si="9">SUM(P21:Y21)</f>
        <v>0</v>
      </c>
      <c r="AA21" s="13">
        <v>1</v>
      </c>
      <c r="AB21" s="13">
        <v>2</v>
      </c>
      <c r="AC21" s="13">
        <v>3</v>
      </c>
      <c r="AD21" s="13">
        <v>4</v>
      </c>
      <c r="AE21" s="13"/>
      <c r="AF21" s="13">
        <v>6</v>
      </c>
      <c r="AG21" s="13">
        <v>8</v>
      </c>
      <c r="AH21" s="13"/>
      <c r="AI21" s="13"/>
      <c r="AJ21" s="13"/>
      <c r="AK21" s="9">
        <f t="shared" si="3"/>
        <v>24</v>
      </c>
      <c r="AL21" s="13">
        <v>1</v>
      </c>
      <c r="AM21" s="13">
        <v>2</v>
      </c>
      <c r="AN21" s="13">
        <v>3</v>
      </c>
      <c r="AO21" s="13"/>
      <c r="AP21" s="13"/>
      <c r="AQ21" s="13"/>
      <c r="AR21" s="13">
        <v>7</v>
      </c>
      <c r="AS21" s="13">
        <v>6</v>
      </c>
      <c r="AT21" s="13"/>
      <c r="AU21" s="13">
        <v>10</v>
      </c>
      <c r="AV21" s="13"/>
      <c r="AW21" s="9">
        <f t="shared" si="4"/>
        <v>29</v>
      </c>
      <c r="AX21" s="13"/>
      <c r="AY21" s="13">
        <v>2</v>
      </c>
      <c r="AZ21" s="13">
        <v>3</v>
      </c>
      <c r="BA21" s="13">
        <v>4</v>
      </c>
      <c r="BB21" s="13"/>
      <c r="BC21" s="13">
        <v>6</v>
      </c>
      <c r="BD21" s="13">
        <v>7</v>
      </c>
      <c r="BE21" s="13">
        <v>8</v>
      </c>
      <c r="BF21" s="13">
        <v>9</v>
      </c>
      <c r="BG21" s="13"/>
      <c r="BH21" s="13">
        <v>11</v>
      </c>
      <c r="BI21" s="9">
        <f t="shared" si="5"/>
        <v>50</v>
      </c>
      <c r="BJ21" s="9">
        <v>3</v>
      </c>
      <c r="BK21" s="9">
        <v>3</v>
      </c>
      <c r="BL21" s="9">
        <v>3</v>
      </c>
      <c r="BM21" s="9"/>
      <c r="BN21" s="9">
        <v>3</v>
      </c>
      <c r="BO21" s="9"/>
      <c r="BP21" s="9"/>
      <c r="BQ21" s="9">
        <v>3</v>
      </c>
      <c r="BR21" s="9">
        <v>1.5</v>
      </c>
      <c r="BS21" s="9"/>
      <c r="BT21" s="9"/>
      <c r="BU21" s="9">
        <v>3</v>
      </c>
      <c r="BV21" s="9"/>
      <c r="BW21" s="9"/>
      <c r="BX21" s="9">
        <v>0.9</v>
      </c>
      <c r="BY21" s="9"/>
      <c r="BZ21" s="9"/>
      <c r="CA21" s="9">
        <v>3</v>
      </c>
      <c r="CB21" s="9"/>
      <c r="CC21" s="9">
        <f t="shared" si="6"/>
        <v>23.4</v>
      </c>
      <c r="CD21" s="30">
        <f t="shared" si="7"/>
        <v>163.15</v>
      </c>
      <c r="CE21" s="24"/>
      <c r="CF21" s="25"/>
      <c r="CG21" s="25"/>
      <c r="CH21" s="25"/>
      <c r="CI21" s="25"/>
      <c r="CJ21" s="25"/>
      <c r="CK21" s="25"/>
      <c r="CL21" s="25"/>
      <c r="CM21" s="25"/>
      <c r="CN21" s="25"/>
    </row>
    <row r="22" spans="1:92" ht="31.5" hidden="1" customHeight="1">
      <c r="A22" s="6">
        <v>5</v>
      </c>
      <c r="B22" s="7" t="s">
        <v>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>
        <f t="shared" si="8"/>
        <v>0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9">
        <f t="shared" si="9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9">
        <f t="shared" si="3"/>
        <v>0</v>
      </c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9">
        <f t="shared" si="4"/>
        <v>0</v>
      </c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9">
        <f t="shared" si="5"/>
        <v>0</v>
      </c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>
        <f t="shared" si="6"/>
        <v>0</v>
      </c>
      <c r="CD22" s="30">
        <f t="shared" si="7"/>
        <v>0</v>
      </c>
      <c r="CE22" s="24"/>
      <c r="CF22" s="25"/>
      <c r="CG22" s="25"/>
      <c r="CH22" s="25"/>
      <c r="CI22" s="25"/>
      <c r="CJ22" s="25"/>
      <c r="CK22" s="25"/>
      <c r="CL22" s="25"/>
      <c r="CM22" s="25"/>
      <c r="CN22" s="25"/>
    </row>
    <row r="23" spans="1:92" ht="31.5">
      <c r="A23" s="6">
        <v>5</v>
      </c>
      <c r="B23" s="7" t="s">
        <v>17</v>
      </c>
      <c r="C23" s="8">
        <v>0.6</v>
      </c>
      <c r="D23" s="8">
        <v>2</v>
      </c>
      <c r="E23" s="8">
        <v>3</v>
      </c>
      <c r="F23" s="8">
        <v>4</v>
      </c>
      <c r="G23" s="8"/>
      <c r="H23" s="8">
        <v>6</v>
      </c>
      <c r="I23" s="8">
        <v>1.75</v>
      </c>
      <c r="J23" s="8">
        <v>8</v>
      </c>
      <c r="K23" s="8"/>
      <c r="L23" s="8">
        <v>10</v>
      </c>
      <c r="M23" s="8"/>
      <c r="N23" s="8"/>
      <c r="O23" s="9">
        <f t="shared" si="0"/>
        <v>35.35</v>
      </c>
      <c r="P23" s="13">
        <v>1</v>
      </c>
      <c r="Q23" s="13">
        <v>2</v>
      </c>
      <c r="R23" s="13"/>
      <c r="S23" s="13">
        <v>0.44</v>
      </c>
      <c r="T23" s="13"/>
      <c r="U23" s="13">
        <v>1.33</v>
      </c>
      <c r="V23" s="13">
        <v>7</v>
      </c>
      <c r="W23" s="13">
        <v>1.1399999999999999</v>
      </c>
      <c r="X23" s="13"/>
      <c r="Y23" s="13"/>
      <c r="Z23" s="9">
        <f t="shared" si="9"/>
        <v>12.91</v>
      </c>
      <c r="AA23" s="13">
        <v>1</v>
      </c>
      <c r="AB23" s="13"/>
      <c r="AC23" s="13">
        <v>3</v>
      </c>
      <c r="AD23" s="13"/>
      <c r="AE23" s="13"/>
      <c r="AF23" s="13"/>
      <c r="AG23" s="13"/>
      <c r="AH23" s="13">
        <v>8</v>
      </c>
      <c r="AI23" s="13"/>
      <c r="AJ23" s="13"/>
      <c r="AK23" s="9">
        <f t="shared" si="3"/>
        <v>12</v>
      </c>
      <c r="AL23" s="13">
        <v>1</v>
      </c>
      <c r="AM23" s="13">
        <v>2</v>
      </c>
      <c r="AN23" s="13">
        <v>3</v>
      </c>
      <c r="AO23" s="13"/>
      <c r="AP23" s="13"/>
      <c r="AQ23" s="13"/>
      <c r="AR23" s="13">
        <v>7</v>
      </c>
      <c r="AS23" s="13">
        <v>6</v>
      </c>
      <c r="AT23" s="13"/>
      <c r="AU23" s="13"/>
      <c r="AV23" s="13"/>
      <c r="AW23" s="9">
        <f t="shared" si="4"/>
        <v>19</v>
      </c>
      <c r="AX23" s="13">
        <v>1</v>
      </c>
      <c r="AY23" s="13">
        <v>2</v>
      </c>
      <c r="AZ23" s="13">
        <v>3</v>
      </c>
      <c r="BA23" s="13">
        <v>2</v>
      </c>
      <c r="BB23" s="13">
        <v>5</v>
      </c>
      <c r="BC23" s="13"/>
      <c r="BD23" s="13">
        <v>7</v>
      </c>
      <c r="BE23" s="13"/>
      <c r="BF23" s="13">
        <v>9</v>
      </c>
      <c r="BG23" s="13"/>
      <c r="BH23" s="13">
        <v>11</v>
      </c>
      <c r="BI23" s="9">
        <f t="shared" si="5"/>
        <v>40</v>
      </c>
      <c r="BJ23" s="9">
        <v>3</v>
      </c>
      <c r="BK23" s="9">
        <v>3</v>
      </c>
      <c r="BL23" s="9">
        <v>3</v>
      </c>
      <c r="BM23" s="9">
        <v>3</v>
      </c>
      <c r="BN23" s="9">
        <v>3</v>
      </c>
      <c r="BO23" s="9">
        <v>3</v>
      </c>
      <c r="BP23" s="9">
        <v>3</v>
      </c>
      <c r="BQ23" s="9">
        <v>3</v>
      </c>
      <c r="BR23" s="9">
        <v>3</v>
      </c>
      <c r="BS23" s="9">
        <v>3</v>
      </c>
      <c r="BT23" s="9">
        <v>3</v>
      </c>
      <c r="BU23" s="9">
        <v>3</v>
      </c>
      <c r="BV23" s="9">
        <v>3</v>
      </c>
      <c r="BW23" s="9"/>
      <c r="BX23" s="9">
        <v>3</v>
      </c>
      <c r="BY23" s="9">
        <v>3</v>
      </c>
      <c r="BZ23" s="9"/>
      <c r="CA23" s="9">
        <v>3</v>
      </c>
      <c r="CB23" s="9">
        <v>3</v>
      </c>
      <c r="CC23" s="9">
        <f t="shared" si="6"/>
        <v>51</v>
      </c>
      <c r="CD23" s="30">
        <f t="shared" si="7"/>
        <v>170.26</v>
      </c>
      <c r="CE23" s="22"/>
    </row>
    <row r="24" spans="1:92" ht="47.25">
      <c r="A24" s="6">
        <v>6</v>
      </c>
      <c r="B24" s="23" t="s">
        <v>18</v>
      </c>
      <c r="C24" s="8">
        <v>1</v>
      </c>
      <c r="D24" s="8">
        <v>2</v>
      </c>
      <c r="E24" s="8">
        <v>3</v>
      </c>
      <c r="F24" s="8">
        <v>4</v>
      </c>
      <c r="G24" s="8">
        <v>5</v>
      </c>
      <c r="H24" s="8">
        <v>6</v>
      </c>
      <c r="I24" s="8">
        <v>7</v>
      </c>
      <c r="J24" s="8">
        <v>8</v>
      </c>
      <c r="K24" s="8"/>
      <c r="L24" s="8">
        <v>10</v>
      </c>
      <c r="M24" s="8">
        <v>11</v>
      </c>
      <c r="N24" s="8"/>
      <c r="O24" s="9">
        <f t="shared" si="0"/>
        <v>57</v>
      </c>
      <c r="P24" s="13">
        <v>1</v>
      </c>
      <c r="Q24" s="13">
        <v>2</v>
      </c>
      <c r="R24" s="13">
        <v>3</v>
      </c>
      <c r="S24" s="13">
        <v>4</v>
      </c>
      <c r="T24" s="13">
        <v>5</v>
      </c>
      <c r="U24" s="13">
        <v>0.67</v>
      </c>
      <c r="V24" s="13">
        <v>7</v>
      </c>
      <c r="W24" s="13"/>
      <c r="X24" s="13"/>
      <c r="Y24" s="13"/>
      <c r="Z24" s="9">
        <f t="shared" si="9"/>
        <v>22.67</v>
      </c>
      <c r="AA24" s="13">
        <v>1</v>
      </c>
      <c r="AB24" s="13">
        <v>2</v>
      </c>
      <c r="AC24" s="13">
        <v>3</v>
      </c>
      <c r="AD24" s="13">
        <v>4</v>
      </c>
      <c r="AE24" s="13"/>
      <c r="AF24" s="13">
        <v>6</v>
      </c>
      <c r="AG24" s="13">
        <v>7</v>
      </c>
      <c r="AH24" s="13"/>
      <c r="AI24" s="13">
        <v>9</v>
      </c>
      <c r="AJ24" s="13">
        <v>10</v>
      </c>
      <c r="AK24" s="9">
        <f t="shared" si="3"/>
        <v>42</v>
      </c>
      <c r="AL24" s="13">
        <v>1</v>
      </c>
      <c r="AM24" s="13">
        <v>2</v>
      </c>
      <c r="AN24" s="13">
        <v>3</v>
      </c>
      <c r="AO24" s="13">
        <v>4</v>
      </c>
      <c r="AP24" s="13"/>
      <c r="AQ24" s="13">
        <v>6</v>
      </c>
      <c r="AR24" s="13">
        <v>7</v>
      </c>
      <c r="AS24" s="13">
        <v>8</v>
      </c>
      <c r="AT24" s="13">
        <v>9</v>
      </c>
      <c r="AU24" s="13">
        <v>5</v>
      </c>
      <c r="AV24" s="13"/>
      <c r="AW24" s="9">
        <f t="shared" si="4"/>
        <v>45</v>
      </c>
      <c r="AX24" s="13">
        <v>1</v>
      </c>
      <c r="AY24" s="13">
        <v>2</v>
      </c>
      <c r="AZ24" s="13">
        <v>3</v>
      </c>
      <c r="BA24" s="13">
        <v>4</v>
      </c>
      <c r="BB24" s="13">
        <v>5</v>
      </c>
      <c r="BC24" s="13"/>
      <c r="BD24" s="13">
        <v>7</v>
      </c>
      <c r="BE24" s="13">
        <v>8</v>
      </c>
      <c r="BF24" s="13"/>
      <c r="BG24" s="13">
        <v>10</v>
      </c>
      <c r="BH24" s="13">
        <v>11</v>
      </c>
      <c r="BI24" s="9">
        <f t="shared" si="5"/>
        <v>51</v>
      </c>
      <c r="BJ24" s="9">
        <v>3</v>
      </c>
      <c r="BK24" s="9">
        <v>3</v>
      </c>
      <c r="BL24" s="9">
        <v>3</v>
      </c>
      <c r="BM24" s="9">
        <v>3</v>
      </c>
      <c r="BN24" s="9"/>
      <c r="BO24" s="9"/>
      <c r="BP24" s="9">
        <v>3</v>
      </c>
      <c r="BQ24" s="9">
        <v>3</v>
      </c>
      <c r="BR24" s="9">
        <v>3</v>
      </c>
      <c r="BS24" s="9"/>
      <c r="BT24" s="9"/>
      <c r="BU24" s="9"/>
      <c r="BV24" s="9"/>
      <c r="BW24" s="9">
        <v>3</v>
      </c>
      <c r="BX24" s="9">
        <v>3</v>
      </c>
      <c r="BY24" s="9">
        <v>3</v>
      </c>
      <c r="BZ24" s="9"/>
      <c r="CA24" s="9">
        <v>3</v>
      </c>
      <c r="CB24" s="9">
        <v>3</v>
      </c>
      <c r="CC24" s="9">
        <f t="shared" si="6"/>
        <v>36</v>
      </c>
      <c r="CD24" s="30">
        <f t="shared" si="7"/>
        <v>253.67000000000002</v>
      </c>
      <c r="CE24" s="24"/>
      <c r="CF24" s="25"/>
      <c r="CG24" s="25"/>
      <c r="CH24" s="25"/>
      <c r="CI24" s="25"/>
      <c r="CJ24" s="25"/>
      <c r="CK24" s="25"/>
      <c r="CL24" s="25"/>
      <c r="CM24" s="25"/>
      <c r="CN24" s="25"/>
    </row>
    <row r="25" spans="1:92" ht="47.25">
      <c r="A25" s="6">
        <v>7</v>
      </c>
      <c r="B25" s="23" t="s">
        <v>22</v>
      </c>
      <c r="C25" s="8">
        <v>1</v>
      </c>
      <c r="D25" s="8">
        <v>2</v>
      </c>
      <c r="E25" s="8">
        <v>3</v>
      </c>
      <c r="F25" s="8"/>
      <c r="G25" s="8">
        <v>5</v>
      </c>
      <c r="H25" s="8">
        <v>6</v>
      </c>
      <c r="I25" s="8">
        <v>7</v>
      </c>
      <c r="J25" s="8">
        <v>8</v>
      </c>
      <c r="K25" s="8">
        <v>9</v>
      </c>
      <c r="L25" s="8">
        <v>8</v>
      </c>
      <c r="M25" s="8">
        <v>11</v>
      </c>
      <c r="N25" s="8"/>
      <c r="O25" s="9">
        <f>SUM(C25:N25)</f>
        <v>60</v>
      </c>
      <c r="P25" s="13">
        <v>1</v>
      </c>
      <c r="Q25" s="13">
        <v>2</v>
      </c>
      <c r="R25" s="13">
        <v>3</v>
      </c>
      <c r="S25" s="13">
        <v>4</v>
      </c>
      <c r="T25" s="13">
        <v>5</v>
      </c>
      <c r="U25" s="13">
        <v>1.33</v>
      </c>
      <c r="V25" s="13">
        <v>7</v>
      </c>
      <c r="W25" s="13">
        <v>8</v>
      </c>
      <c r="X25" s="13">
        <v>9</v>
      </c>
      <c r="Y25" s="13"/>
      <c r="Z25" s="9">
        <f>SUM(P25:Y25)</f>
        <v>40.33</v>
      </c>
      <c r="AA25" s="13">
        <v>1</v>
      </c>
      <c r="AB25" s="13">
        <v>2</v>
      </c>
      <c r="AC25" s="13">
        <v>3</v>
      </c>
      <c r="AD25" s="13">
        <v>4</v>
      </c>
      <c r="AE25" s="13">
        <v>5</v>
      </c>
      <c r="AF25" s="13">
        <v>6</v>
      </c>
      <c r="AG25" s="13">
        <v>7</v>
      </c>
      <c r="AH25" s="13">
        <v>8</v>
      </c>
      <c r="AI25" s="13">
        <v>9</v>
      </c>
      <c r="AJ25" s="13">
        <v>10</v>
      </c>
      <c r="AK25" s="9">
        <f t="shared" si="3"/>
        <v>55</v>
      </c>
      <c r="AL25" s="13"/>
      <c r="AM25" s="13">
        <v>2</v>
      </c>
      <c r="AN25" s="13">
        <v>3</v>
      </c>
      <c r="AO25" s="13">
        <v>4</v>
      </c>
      <c r="AP25" s="13"/>
      <c r="AQ25" s="13">
        <v>6</v>
      </c>
      <c r="AR25" s="13">
        <v>7</v>
      </c>
      <c r="AS25" s="13">
        <v>4</v>
      </c>
      <c r="AT25" s="13">
        <v>9</v>
      </c>
      <c r="AU25" s="13">
        <v>10</v>
      </c>
      <c r="AV25" s="13">
        <v>3.67</v>
      </c>
      <c r="AW25" s="9">
        <f t="shared" si="4"/>
        <v>48.67</v>
      </c>
      <c r="AX25" s="13">
        <v>1</v>
      </c>
      <c r="AY25" s="13">
        <v>2</v>
      </c>
      <c r="AZ25" s="13">
        <v>3</v>
      </c>
      <c r="BA25" s="13">
        <v>4</v>
      </c>
      <c r="BB25" s="13">
        <v>5</v>
      </c>
      <c r="BC25" s="13">
        <v>6</v>
      </c>
      <c r="BD25" s="13">
        <v>7</v>
      </c>
      <c r="BE25" s="13">
        <v>8</v>
      </c>
      <c r="BF25" s="13">
        <v>9</v>
      </c>
      <c r="BG25" s="13">
        <v>10</v>
      </c>
      <c r="BH25" s="13">
        <v>11</v>
      </c>
      <c r="BI25" s="9">
        <f t="shared" si="5"/>
        <v>66</v>
      </c>
      <c r="BJ25" s="9">
        <v>3</v>
      </c>
      <c r="BK25" s="9">
        <v>3</v>
      </c>
      <c r="BL25" s="9">
        <v>3</v>
      </c>
      <c r="BM25" s="9"/>
      <c r="BN25" s="9">
        <v>3</v>
      </c>
      <c r="BO25" s="9">
        <v>3</v>
      </c>
      <c r="BP25" s="9">
        <v>3</v>
      </c>
      <c r="BQ25" s="9">
        <v>3</v>
      </c>
      <c r="BR25" s="9">
        <v>1.5</v>
      </c>
      <c r="BS25" s="9">
        <v>3</v>
      </c>
      <c r="BT25" s="9">
        <v>3</v>
      </c>
      <c r="BU25" s="9">
        <v>3</v>
      </c>
      <c r="BV25" s="9">
        <v>0.43</v>
      </c>
      <c r="BW25" s="9"/>
      <c r="BX25" s="9">
        <v>3</v>
      </c>
      <c r="BY25" s="9">
        <v>3</v>
      </c>
      <c r="BZ25" s="9"/>
      <c r="CA25" s="9">
        <v>3</v>
      </c>
      <c r="CB25" s="9"/>
      <c r="CC25" s="9">
        <f t="shared" si="6"/>
        <v>40.93</v>
      </c>
      <c r="CD25" s="30">
        <f t="shared" si="7"/>
        <v>310.93</v>
      </c>
      <c r="CE25" s="24"/>
      <c r="CF25" s="25"/>
      <c r="CG25" s="25"/>
      <c r="CH25" s="25"/>
      <c r="CI25" s="25"/>
      <c r="CJ25" s="25"/>
      <c r="CK25" s="25"/>
      <c r="CL25" s="25"/>
      <c r="CM25" s="25"/>
      <c r="CN25" s="25"/>
    </row>
    <row r="26" spans="1:92" ht="31.5">
      <c r="A26" s="6">
        <v>8</v>
      </c>
      <c r="B26" s="23" t="s">
        <v>19</v>
      </c>
      <c r="C26" s="8">
        <v>1</v>
      </c>
      <c r="D26" s="8">
        <v>2</v>
      </c>
      <c r="E26" s="8">
        <v>3</v>
      </c>
      <c r="F26" s="8"/>
      <c r="G26" s="8"/>
      <c r="H26" s="8"/>
      <c r="I26" s="8"/>
      <c r="J26" s="8">
        <v>8</v>
      </c>
      <c r="K26" s="8"/>
      <c r="L26" s="8">
        <v>6</v>
      </c>
      <c r="M26" s="8">
        <v>11</v>
      </c>
      <c r="N26" s="8"/>
      <c r="O26" s="9">
        <f t="shared" si="0"/>
        <v>31</v>
      </c>
      <c r="P26" s="13">
        <v>1</v>
      </c>
      <c r="Q26" s="13"/>
      <c r="R26" s="13"/>
      <c r="S26" s="13">
        <v>4</v>
      </c>
      <c r="T26" s="13">
        <v>5</v>
      </c>
      <c r="U26" s="13">
        <v>6</v>
      </c>
      <c r="V26" s="13">
        <v>7</v>
      </c>
      <c r="W26" s="13"/>
      <c r="X26" s="13">
        <v>9</v>
      </c>
      <c r="Y26" s="13"/>
      <c r="Z26" s="9">
        <f t="shared" si="9"/>
        <v>32</v>
      </c>
      <c r="AA26" s="13">
        <v>1</v>
      </c>
      <c r="AB26" s="13">
        <v>2</v>
      </c>
      <c r="AC26" s="13"/>
      <c r="AD26" s="13">
        <v>4</v>
      </c>
      <c r="AE26" s="13">
        <v>5</v>
      </c>
      <c r="AF26" s="13">
        <v>6</v>
      </c>
      <c r="AG26" s="13"/>
      <c r="AH26" s="13">
        <v>8</v>
      </c>
      <c r="AI26" s="13">
        <v>9</v>
      </c>
      <c r="AJ26" s="13"/>
      <c r="AK26" s="9">
        <f t="shared" si="3"/>
        <v>35</v>
      </c>
      <c r="AL26" s="13">
        <v>1</v>
      </c>
      <c r="AM26" s="13">
        <v>2</v>
      </c>
      <c r="AN26" s="13">
        <v>3</v>
      </c>
      <c r="AO26" s="13">
        <v>4</v>
      </c>
      <c r="AP26" s="13"/>
      <c r="AQ26" s="13">
        <v>6</v>
      </c>
      <c r="AR26" s="13">
        <v>7</v>
      </c>
      <c r="AS26" s="13">
        <v>8</v>
      </c>
      <c r="AT26" s="13">
        <v>9</v>
      </c>
      <c r="AU26" s="13">
        <v>10</v>
      </c>
      <c r="AV26" s="13">
        <v>11</v>
      </c>
      <c r="AW26" s="9">
        <f t="shared" si="4"/>
        <v>61</v>
      </c>
      <c r="AX26" s="13">
        <v>1</v>
      </c>
      <c r="AY26" s="13">
        <v>2</v>
      </c>
      <c r="AZ26" s="13">
        <v>3</v>
      </c>
      <c r="BA26" s="13">
        <v>4</v>
      </c>
      <c r="BB26" s="13">
        <v>5</v>
      </c>
      <c r="BC26" s="13"/>
      <c r="BD26" s="13">
        <v>7</v>
      </c>
      <c r="BE26" s="13">
        <v>8</v>
      </c>
      <c r="BF26" s="13"/>
      <c r="BG26" s="13"/>
      <c r="BH26" s="13">
        <v>11</v>
      </c>
      <c r="BI26" s="9">
        <f t="shared" si="5"/>
        <v>41</v>
      </c>
      <c r="BJ26" s="9"/>
      <c r="BK26" s="9"/>
      <c r="BL26" s="9">
        <v>3</v>
      </c>
      <c r="BM26" s="9"/>
      <c r="BN26" s="9">
        <v>3</v>
      </c>
      <c r="BO26" s="9">
        <v>3</v>
      </c>
      <c r="BP26" s="9"/>
      <c r="BQ26" s="9">
        <v>3</v>
      </c>
      <c r="BR26" s="9">
        <v>2.25</v>
      </c>
      <c r="BS26" s="9">
        <v>3</v>
      </c>
      <c r="BT26" s="9">
        <v>3</v>
      </c>
      <c r="BU26" s="9">
        <v>3</v>
      </c>
      <c r="BV26" s="9">
        <v>0.43</v>
      </c>
      <c r="BW26" s="9"/>
      <c r="BX26" s="9">
        <v>3</v>
      </c>
      <c r="BY26" s="9"/>
      <c r="BZ26" s="9"/>
      <c r="CA26" s="9">
        <v>3</v>
      </c>
      <c r="CB26" s="9">
        <v>3</v>
      </c>
      <c r="CC26" s="9">
        <f t="shared" si="6"/>
        <v>32.68</v>
      </c>
      <c r="CD26" s="30">
        <f t="shared" si="7"/>
        <v>232.68</v>
      </c>
      <c r="CE26" s="24"/>
      <c r="CF26" s="25"/>
      <c r="CG26" s="25"/>
      <c r="CH26" s="25"/>
      <c r="CI26" s="25"/>
      <c r="CJ26" s="25"/>
      <c r="CK26" s="25"/>
      <c r="CL26" s="25"/>
      <c r="CM26" s="25"/>
      <c r="CN26" s="25"/>
    </row>
    <row r="27" spans="1:92" ht="31.5">
      <c r="A27" s="6">
        <v>9</v>
      </c>
      <c r="B27" s="7" t="s">
        <v>14</v>
      </c>
      <c r="C27" s="8">
        <v>1</v>
      </c>
      <c r="D27" s="8">
        <v>2</v>
      </c>
      <c r="E27" s="8">
        <v>3</v>
      </c>
      <c r="F27" s="8">
        <v>4</v>
      </c>
      <c r="G27" s="8"/>
      <c r="H27" s="8">
        <v>6</v>
      </c>
      <c r="I27" s="8">
        <v>7</v>
      </c>
      <c r="J27" s="8">
        <v>8</v>
      </c>
      <c r="K27" s="8"/>
      <c r="L27" s="8">
        <v>10</v>
      </c>
      <c r="M27" s="8">
        <v>11</v>
      </c>
      <c r="N27" s="8"/>
      <c r="O27" s="9">
        <f t="shared" si="0"/>
        <v>52</v>
      </c>
      <c r="P27" s="13"/>
      <c r="Q27" s="13"/>
      <c r="R27" s="13"/>
      <c r="S27" s="13">
        <v>4</v>
      </c>
      <c r="T27" s="13">
        <v>5</v>
      </c>
      <c r="U27" s="13">
        <v>6</v>
      </c>
      <c r="V27" s="13"/>
      <c r="W27" s="13"/>
      <c r="X27" s="13"/>
      <c r="Y27" s="13"/>
      <c r="Z27" s="9">
        <f t="shared" si="9"/>
        <v>15</v>
      </c>
      <c r="AA27" s="13">
        <v>1</v>
      </c>
      <c r="AB27" s="13">
        <v>2</v>
      </c>
      <c r="AC27" s="13"/>
      <c r="AD27" s="13"/>
      <c r="AE27" s="13"/>
      <c r="AF27" s="13">
        <v>6</v>
      </c>
      <c r="AG27" s="13">
        <v>7</v>
      </c>
      <c r="AH27" s="13"/>
      <c r="AI27" s="13"/>
      <c r="AJ27" s="13">
        <v>10</v>
      </c>
      <c r="AK27" s="9">
        <f t="shared" si="3"/>
        <v>26</v>
      </c>
      <c r="AL27" s="13">
        <v>1</v>
      </c>
      <c r="AM27" s="13">
        <v>2</v>
      </c>
      <c r="AN27" s="13">
        <v>3</v>
      </c>
      <c r="AO27" s="13"/>
      <c r="AP27" s="13"/>
      <c r="AQ27" s="13"/>
      <c r="AR27" s="13">
        <v>7</v>
      </c>
      <c r="AS27" s="13">
        <v>6</v>
      </c>
      <c r="AT27" s="13">
        <v>9</v>
      </c>
      <c r="AU27" s="13">
        <v>10</v>
      </c>
      <c r="AV27" s="13"/>
      <c r="AW27" s="9">
        <f t="shared" si="4"/>
        <v>38</v>
      </c>
      <c r="AX27" s="13">
        <v>1</v>
      </c>
      <c r="AY27" s="13">
        <v>2</v>
      </c>
      <c r="AZ27" s="13">
        <v>3</v>
      </c>
      <c r="BA27" s="13">
        <v>2</v>
      </c>
      <c r="BB27" s="13">
        <v>5</v>
      </c>
      <c r="BC27" s="13">
        <v>6</v>
      </c>
      <c r="BD27" s="13">
        <v>7</v>
      </c>
      <c r="BE27" s="13">
        <v>8</v>
      </c>
      <c r="BF27" s="13"/>
      <c r="BG27" s="13">
        <v>10</v>
      </c>
      <c r="BH27" s="13">
        <v>11</v>
      </c>
      <c r="BI27" s="9">
        <f t="shared" si="5"/>
        <v>55</v>
      </c>
      <c r="BJ27" s="9"/>
      <c r="BK27" s="9"/>
      <c r="BL27" s="9">
        <v>3</v>
      </c>
      <c r="BM27" s="9">
        <v>3</v>
      </c>
      <c r="BN27" s="9"/>
      <c r="BO27" s="9"/>
      <c r="BP27" s="9">
        <v>3</v>
      </c>
      <c r="BQ27" s="9">
        <v>3</v>
      </c>
      <c r="BR27" s="9">
        <v>0.75</v>
      </c>
      <c r="BS27" s="9">
        <v>3</v>
      </c>
      <c r="BT27" s="9">
        <v>3</v>
      </c>
      <c r="BU27" s="9">
        <v>3</v>
      </c>
      <c r="BV27" s="9">
        <v>0.43</v>
      </c>
      <c r="BW27" s="9"/>
      <c r="BX27" s="9">
        <v>2.1</v>
      </c>
      <c r="BY27" s="9"/>
      <c r="BZ27" s="9"/>
      <c r="CA27" s="9"/>
      <c r="CB27" s="9"/>
      <c r="CC27" s="9">
        <f t="shared" si="6"/>
        <v>24.28</v>
      </c>
      <c r="CD27" s="30">
        <f t="shared" si="7"/>
        <v>210.28</v>
      </c>
    </row>
    <row r="28" spans="1:92" ht="31.5">
      <c r="A28" s="6">
        <v>10</v>
      </c>
      <c r="B28" s="23" t="s">
        <v>21</v>
      </c>
      <c r="C28" s="8">
        <v>0.2</v>
      </c>
      <c r="D28" s="8">
        <v>2</v>
      </c>
      <c r="E28" s="8">
        <v>3</v>
      </c>
      <c r="F28" s="8">
        <v>4</v>
      </c>
      <c r="G28" s="8"/>
      <c r="H28" s="8"/>
      <c r="I28" s="8">
        <v>7</v>
      </c>
      <c r="J28" s="8">
        <v>8</v>
      </c>
      <c r="K28" s="8">
        <v>9</v>
      </c>
      <c r="L28" s="8">
        <v>10</v>
      </c>
      <c r="M28" s="8">
        <v>11</v>
      </c>
      <c r="N28" s="8"/>
      <c r="O28" s="9">
        <f t="shared" si="0"/>
        <v>54.2</v>
      </c>
      <c r="P28" s="13">
        <v>1</v>
      </c>
      <c r="Q28" s="13">
        <v>2</v>
      </c>
      <c r="R28" s="13">
        <v>3</v>
      </c>
      <c r="S28" s="13">
        <v>4</v>
      </c>
      <c r="T28" s="13"/>
      <c r="U28" s="13">
        <v>6</v>
      </c>
      <c r="V28" s="13"/>
      <c r="W28" s="13"/>
      <c r="X28" s="13">
        <v>9</v>
      </c>
      <c r="Y28" s="13"/>
      <c r="Z28" s="9">
        <f t="shared" si="9"/>
        <v>25</v>
      </c>
      <c r="AA28" s="13">
        <v>1</v>
      </c>
      <c r="AB28" s="13">
        <v>2</v>
      </c>
      <c r="AC28" s="13"/>
      <c r="AD28" s="13">
        <v>4</v>
      </c>
      <c r="AE28" s="13">
        <v>5</v>
      </c>
      <c r="AF28" s="13"/>
      <c r="AG28" s="13"/>
      <c r="AH28" s="13">
        <v>8</v>
      </c>
      <c r="AI28" s="13"/>
      <c r="AJ28" s="13">
        <v>10</v>
      </c>
      <c r="AK28" s="9">
        <f t="shared" si="3"/>
        <v>30</v>
      </c>
      <c r="AL28" s="13">
        <v>1</v>
      </c>
      <c r="AM28" s="13">
        <v>2</v>
      </c>
      <c r="AN28" s="13">
        <v>3</v>
      </c>
      <c r="AO28" s="13"/>
      <c r="AP28" s="13">
        <v>5</v>
      </c>
      <c r="AQ28" s="13"/>
      <c r="AR28" s="13">
        <v>7</v>
      </c>
      <c r="AS28" s="13">
        <v>7</v>
      </c>
      <c r="AT28" s="13"/>
      <c r="AU28" s="13">
        <v>5</v>
      </c>
      <c r="AV28" s="13">
        <v>11</v>
      </c>
      <c r="AW28" s="9">
        <f t="shared" si="4"/>
        <v>41</v>
      </c>
      <c r="AX28" s="13"/>
      <c r="AY28" s="13">
        <v>2</v>
      </c>
      <c r="AZ28" s="13">
        <v>3</v>
      </c>
      <c r="BA28" s="13">
        <v>4</v>
      </c>
      <c r="BB28" s="13">
        <v>5</v>
      </c>
      <c r="BC28" s="13">
        <v>6</v>
      </c>
      <c r="BD28" s="31">
        <v>2.33</v>
      </c>
      <c r="BE28" s="13">
        <v>8</v>
      </c>
      <c r="BF28" s="13">
        <v>9</v>
      </c>
      <c r="BG28" s="13">
        <v>10</v>
      </c>
      <c r="BH28" s="13">
        <v>5.5</v>
      </c>
      <c r="BI28" s="9">
        <f t="shared" si="5"/>
        <v>54.83</v>
      </c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>
        <f t="shared" si="6"/>
        <v>0</v>
      </c>
      <c r="CD28" s="30">
        <f t="shared" si="7"/>
        <v>205.02999999999997</v>
      </c>
    </row>
    <row r="29" spans="1:92">
      <c r="CD29" s="4"/>
    </row>
    <row r="30" spans="1:92" ht="31.5">
      <c r="A30" s="6" t="s">
        <v>33</v>
      </c>
      <c r="B30" s="8" t="s">
        <v>34</v>
      </c>
      <c r="CD30" s="4"/>
    </row>
    <row r="31" spans="1:92">
      <c r="A31" s="32">
        <v>1</v>
      </c>
      <c r="B31" s="33" t="s">
        <v>35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92">
      <c r="A32" s="32">
        <v>2</v>
      </c>
      <c r="B32" s="33" t="s">
        <v>53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>
      <c r="A33" s="32">
        <v>3</v>
      </c>
      <c r="B33" s="33" t="s">
        <v>36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>
      <c r="A34" s="32">
        <v>4</v>
      </c>
      <c r="B34" s="33" t="s">
        <v>37</v>
      </c>
    </row>
    <row r="35" spans="1:25">
      <c r="A35" s="32">
        <v>5</v>
      </c>
      <c r="B35" s="33" t="s">
        <v>38</v>
      </c>
    </row>
    <row r="36" spans="1:25">
      <c r="A36" s="32">
        <v>6</v>
      </c>
      <c r="B36" s="33" t="s">
        <v>39</v>
      </c>
    </row>
    <row r="37" spans="1:25">
      <c r="A37" s="32">
        <v>7</v>
      </c>
      <c r="B37" s="33" t="s">
        <v>40</v>
      </c>
    </row>
    <row r="38" spans="1:25">
      <c r="A38" s="32">
        <v>8</v>
      </c>
      <c r="B38" s="33" t="s">
        <v>41</v>
      </c>
    </row>
    <row r="39" spans="1:25">
      <c r="A39" s="32">
        <v>9</v>
      </c>
      <c r="B39" s="33" t="s">
        <v>42</v>
      </c>
    </row>
    <row r="40" spans="1:25">
      <c r="A40" s="32">
        <v>10</v>
      </c>
      <c r="B40" s="33" t="s">
        <v>43</v>
      </c>
    </row>
    <row r="41" spans="1:25">
      <c r="A41" s="32">
        <v>11</v>
      </c>
      <c r="B41" s="33" t="s">
        <v>44</v>
      </c>
    </row>
    <row r="42" spans="1:25">
      <c r="A42" s="32">
        <v>12</v>
      </c>
      <c r="B42" s="33" t="s">
        <v>45</v>
      </c>
    </row>
    <row r="43" spans="1:25">
      <c r="A43" s="32">
        <v>13</v>
      </c>
      <c r="B43" s="33" t="s">
        <v>46</v>
      </c>
    </row>
    <row r="44" spans="1:25">
      <c r="A44" s="32">
        <v>14</v>
      </c>
      <c r="B44" s="33" t="s">
        <v>47</v>
      </c>
    </row>
    <row r="45" spans="1:25">
      <c r="A45" s="32">
        <v>15</v>
      </c>
      <c r="B45" s="33" t="s">
        <v>48</v>
      </c>
    </row>
    <row r="46" spans="1:25">
      <c r="A46" s="32">
        <v>16</v>
      </c>
      <c r="B46" s="33" t="s">
        <v>49</v>
      </c>
    </row>
    <row r="47" spans="1:25">
      <c r="A47" s="32">
        <v>17</v>
      </c>
      <c r="B47" s="33" t="s">
        <v>50</v>
      </c>
    </row>
    <row r="48" spans="1:25">
      <c r="A48" s="32">
        <v>18</v>
      </c>
      <c r="B48" s="33" t="s">
        <v>51</v>
      </c>
    </row>
    <row r="49" spans="1:2">
      <c r="A49" s="32">
        <v>19</v>
      </c>
      <c r="B49" s="33" t="s">
        <v>52</v>
      </c>
    </row>
  </sheetData>
  <sortState ref="B16:CF53">
    <sortCondition descending="1" ref="CD16:CD53"/>
  </sortState>
  <mergeCells count="10">
    <mergeCell ref="CG19:CK19"/>
    <mergeCell ref="CG18:CK18"/>
    <mergeCell ref="A14:N14"/>
    <mergeCell ref="CD15:CD16"/>
    <mergeCell ref="C15:N15"/>
    <mergeCell ref="P15:Y15"/>
    <mergeCell ref="AA15:AJ15"/>
    <mergeCell ref="AL15:AV15"/>
    <mergeCell ref="AX15:BH15"/>
    <mergeCell ref="BJ15:CC15"/>
  </mergeCells>
  <pageMargins left="0.31496062992125984" right="0.31496062992125984" top="0.35433070866141736" bottom="0.35433070866141736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Лобанова</dc:creator>
  <cp:lastModifiedBy>Лобанова</cp:lastModifiedBy>
  <dcterms:created xsi:type="dcterms:W3CDTF">2017-02-05T22:13:54Z</dcterms:created>
  <dcterms:modified xsi:type="dcterms:W3CDTF">2018-04-23T22:18:58Z</dcterms:modified>
</cp:coreProperties>
</file>