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175" windowHeight="6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46" i="1"/>
  <c r="Z46"/>
  <c r="AK46"/>
  <c r="AW46"/>
  <c r="BH46"/>
  <c r="CC46"/>
  <c r="O47"/>
  <c r="Z47"/>
  <c r="AK47"/>
  <c r="AW47"/>
  <c r="BH47"/>
  <c r="CC47"/>
  <c r="O43"/>
  <c r="Z43"/>
  <c r="AK43"/>
  <c r="AW43"/>
  <c r="BH43"/>
  <c r="CC43"/>
  <c r="O40"/>
  <c r="Z40"/>
  <c r="AK40"/>
  <c r="AW40"/>
  <c r="BH40"/>
  <c r="CC40"/>
  <c r="O22"/>
  <c r="Z22"/>
  <c r="AK22"/>
  <c r="AW22"/>
  <c r="BH22"/>
  <c r="CC22"/>
  <c r="O36"/>
  <c r="Z36"/>
  <c r="AK36"/>
  <c r="AW36"/>
  <c r="BH36"/>
  <c r="CC36"/>
  <c r="O21"/>
  <c r="Z21"/>
  <c r="AK21"/>
  <c r="AW21"/>
  <c r="BH21"/>
  <c r="CC21"/>
  <c r="O18"/>
  <c r="Z18"/>
  <c r="AK18"/>
  <c r="AW18"/>
  <c r="BH18"/>
  <c r="CC18"/>
  <c r="O37"/>
  <c r="Z37"/>
  <c r="AK37"/>
  <c r="AW37"/>
  <c r="BH37"/>
  <c r="CC37"/>
  <c r="O29"/>
  <c r="Z29"/>
  <c r="AK29"/>
  <c r="AW29"/>
  <c r="BH29"/>
  <c r="CC29"/>
  <c r="O38"/>
  <c r="Z38"/>
  <c r="AK38"/>
  <c r="AW38"/>
  <c r="BH38"/>
  <c r="CC38"/>
  <c r="O32"/>
  <c r="Z32"/>
  <c r="AK32"/>
  <c r="AW32"/>
  <c r="BH32"/>
  <c r="CC32"/>
  <c r="O39"/>
  <c r="Z39"/>
  <c r="AK39"/>
  <c r="AW39"/>
  <c r="BH39"/>
  <c r="CC39"/>
  <c r="O30"/>
  <c r="Z30"/>
  <c r="AK30"/>
  <c r="AW30"/>
  <c r="BH30"/>
  <c r="CC30"/>
  <c r="O33"/>
  <c r="Z33"/>
  <c r="AK33"/>
  <c r="AW33"/>
  <c r="BH33"/>
  <c r="CC33"/>
  <c r="O26"/>
  <c r="Z26"/>
  <c r="AK26"/>
  <c r="AW26"/>
  <c r="BH26"/>
  <c r="CC26"/>
  <c r="O35"/>
  <c r="Z35"/>
  <c r="AK35"/>
  <c r="AW35"/>
  <c r="BH35"/>
  <c r="CC35"/>
  <c r="O24"/>
  <c r="Z24"/>
  <c r="AK24"/>
  <c r="AW24"/>
  <c r="BH24"/>
  <c r="CC24"/>
  <c r="O25"/>
  <c r="Z25"/>
  <c r="AK25"/>
  <c r="AW25"/>
  <c r="BH25"/>
  <c r="CC25"/>
  <c r="O31"/>
  <c r="Z31"/>
  <c r="AK31"/>
  <c r="AW31"/>
  <c r="BH31"/>
  <c r="CC31"/>
  <c r="CC20"/>
  <c r="CC44"/>
  <c r="CC28"/>
  <c r="CC45"/>
  <c r="CC42"/>
  <c r="CC41"/>
  <c r="CC27"/>
  <c r="CC34"/>
  <c r="CC19"/>
  <c r="CC23"/>
  <c r="BH20"/>
  <c r="BH44"/>
  <c r="BH28"/>
  <c r="BH45"/>
  <c r="BH42"/>
  <c r="BH41"/>
  <c r="BH27"/>
  <c r="BH34"/>
  <c r="BH19"/>
  <c r="BH23"/>
  <c r="AW20"/>
  <c r="AW44"/>
  <c r="AW28"/>
  <c r="AW45"/>
  <c r="AW42"/>
  <c r="AW41"/>
  <c r="AW27"/>
  <c r="AW34"/>
  <c r="AW19"/>
  <c r="AW23"/>
  <c r="AK20"/>
  <c r="AK44"/>
  <c r="AK28"/>
  <c r="AK45"/>
  <c r="AK42"/>
  <c r="AK41"/>
  <c r="AK27"/>
  <c r="AK34"/>
  <c r="AK19"/>
  <c r="AK23"/>
  <c r="Z28"/>
  <c r="Z45"/>
  <c r="Z20"/>
  <c r="Z42"/>
  <c r="Z27"/>
  <c r="Z34"/>
  <c r="Z19"/>
  <c r="Z41"/>
  <c r="Z23"/>
  <c r="Z44"/>
  <c r="O44"/>
  <c r="O28"/>
  <c r="O45"/>
  <c r="O20"/>
  <c r="O23"/>
  <c r="O17"/>
  <c r="Z17"/>
  <c r="AK17"/>
  <c r="O34"/>
  <c r="O42"/>
  <c r="O27"/>
  <c r="O19"/>
  <c r="O41"/>
  <c r="CD46" l="1"/>
  <c r="CD47"/>
  <c r="CD40"/>
  <c r="CD29"/>
  <c r="CD18"/>
  <c r="CD32"/>
  <c r="CD22"/>
  <c r="CD45"/>
  <c r="CD24"/>
  <c r="CD43"/>
  <c r="CD21"/>
  <c r="CD30"/>
  <c r="CD19"/>
  <c r="CD26"/>
  <c r="CD36"/>
  <c r="CD25"/>
  <c r="CD35"/>
  <c r="CD31"/>
  <c r="CD33"/>
  <c r="CD38"/>
  <c r="CD39"/>
  <c r="CD37"/>
  <c r="CD23"/>
  <c r="CD28"/>
  <c r="CD34"/>
  <c r="CD41"/>
  <c r="CD20"/>
  <c r="CD27"/>
  <c r="CD42"/>
  <c r="CD44"/>
  <c r="CD17"/>
</calcChain>
</file>

<file path=xl/sharedStrings.xml><?xml version="1.0" encoding="utf-8"?>
<sst xmlns="http://schemas.openxmlformats.org/spreadsheetml/2006/main" count="69" uniqueCount="58">
  <si>
    <t>№ п/п</t>
  </si>
  <si>
    <t>Команда</t>
  </si>
  <si>
    <t>I этап</t>
  </si>
  <si>
    <t>Итого</t>
  </si>
  <si>
    <t>МБОУ «Усть-Хайрюзовская СОШ»,                      Тигильский район</t>
  </si>
  <si>
    <t>II этап</t>
  </si>
  <si>
    <t>Результаты</t>
  </si>
  <si>
    <t>IV этап с 13 марта по 18 марта 2017 года</t>
  </si>
  <si>
    <t>III этап</t>
  </si>
  <si>
    <t>IV этап</t>
  </si>
  <si>
    <t>V этап</t>
  </si>
  <si>
    <t>Финал</t>
  </si>
  <si>
    <t xml:space="preserve">Итого </t>
  </si>
  <si>
    <t>Краевой дистанционный марафон «Марафон математических знаний»</t>
  </si>
  <si>
    <t>Первый этап Марафона «Числомания» прошел с 28 января по 02 февраля 2019 года</t>
  </si>
  <si>
    <t>МБОУ "Оссорская средняя школа"                                                      п.Оссора</t>
  </si>
  <si>
    <t>"Эрудиты",                                                                                МБОУ "Быстринская СОШ",                                                                                    с.Эссо</t>
  </si>
  <si>
    <t>"Эрудиты",                                                                             МБОУ "Средняя школа № 26",                                                  Петропавловск-Камчатский</t>
  </si>
  <si>
    <t xml:space="preserve">"Пятый элемент",                                                                                         МАОУ "Гимназия № 39",                                                   Петропавловск-Камчатский                          </t>
  </si>
  <si>
    <t>"IX",                                                                                            МБОУ "Средняя школа № 9",                                                  Петропавловск-Камчатский</t>
  </si>
  <si>
    <t>МАОУ "Средняя школа № 36",                                                 Петропавловск-Камчатский</t>
  </si>
  <si>
    <t>Команда № 1,                                                                         МАОУ "Средняя школа № 30",                                               Петропавловск-Камчатский</t>
  </si>
  <si>
    <t>Команда № 2,                                                                         МАОУ "Средняя школа № 30",                                               Петропавловск-Камчатский</t>
  </si>
  <si>
    <t>"Матрёшки",                                                                                                                                                 МБУ ДО "Луч",                                                                                           Елизово</t>
  </si>
  <si>
    <t>"Три поросёнка",                                                                       МБУ ДО "Луч",                                                                                           Елизово</t>
  </si>
  <si>
    <t xml:space="preserve">"Умники",                                                                                                                                                         МБУ ДО "Луч",                                                                                           Елизово       </t>
  </si>
  <si>
    <t xml:space="preserve">"Охотники за удачей",                                                                                         МБУ ДО "Луч",                                                                                           Елизово       </t>
  </si>
  <si>
    <t xml:space="preserve">"Пловцы",                                                                              МБУ ДО "Луч",                                                                                           Елизово       </t>
  </si>
  <si>
    <t xml:space="preserve">"Снайперы",                                                                     МБУ ДО "Луч",                                                                                           Елизово       </t>
  </si>
  <si>
    <t xml:space="preserve">"Высшая лига",                                                                         МБУ ДО "Луч",                                                                                           Елизово     </t>
  </si>
  <si>
    <t>МБОУ "Корякская средняя школа",                                Елизово</t>
  </si>
  <si>
    <t>"Мыслители",                                                            МАОУ "Средняя школа № 42",                                                           Петропавловск-Камчатский</t>
  </si>
  <si>
    <t>"5б класс",                                                                     МАОУ "Средняя школа № 36",                                 Петропавловск-Камчатский</t>
  </si>
  <si>
    <t xml:space="preserve">"Спецназ",                                                                                 МБУ ДО "Луч",                                                                                           Елизово     </t>
  </si>
  <si>
    <t>"Школяры",                                                                                 МБОУ "Елизовская средняя школа № 8",                              Елизово</t>
  </si>
  <si>
    <t>"Эврика-1",                                                                          КГОАУ "Центр образования "Эврика",       Петропавловск-Камчатский</t>
  </si>
  <si>
    <t>"Эврика-2",                                                                          КГОАУ "Центр образования "Эврика",       Петропавловск-Камчатский</t>
  </si>
  <si>
    <r>
      <t xml:space="preserve">"Эврика-4",   </t>
    </r>
    <r>
      <rPr>
        <b/>
        <sz val="12"/>
        <color rgb="FFFF0000"/>
        <rFont val="Times New Roman"/>
        <family val="1"/>
        <charset val="204"/>
      </rPr>
      <t xml:space="preserve">Внеконкурса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КГОАУ "Центр образования "Эврика",       Петропавловск-Камчатский</t>
    </r>
  </si>
  <si>
    <t>"Городская ФМШ № 1",                                                               Городская Физико-математическая школа - структурное подразделение МБОУ "Средняя школа № 4", Петропавловск-Камчатский</t>
  </si>
  <si>
    <t>"Городская ФМШ № 2",                                                                               Городская Физико-математическая школа - структурное подразделение МБОУ "Средняя школа № 4", Петропавловск-Камчатский</t>
  </si>
  <si>
    <t>"Треугольник",                                                                                       МОКУ "Крутогоровская СШ",                                              п.Крутогоровский, Соболевский район</t>
  </si>
  <si>
    <t>"Диагональ",                                                                                         МАОУ "Средняя школа № 33",                      Петропавловск-Камчатский</t>
  </si>
  <si>
    <t>"Непоседы",                                                                                               МАОУ "Средняя школа № 33",                      Петропавловск-Камчатский</t>
  </si>
  <si>
    <r>
      <t xml:space="preserve">В I этапе марафона приняли участие </t>
    </r>
    <r>
      <rPr>
        <sz val="14"/>
        <rFont val="Times New Roman"/>
        <family val="1"/>
        <charset val="204"/>
      </rPr>
      <t>28</t>
    </r>
    <r>
      <rPr>
        <sz val="14"/>
        <color theme="1"/>
        <rFont val="Times New Roman"/>
        <family val="1"/>
        <charset val="204"/>
      </rPr>
      <t xml:space="preserve"> команд из 15 общеобразовательных организаций и организаций дополнительного образования школьников Камчатского края</t>
    </r>
  </si>
  <si>
    <t>Второй этап Марафона «Арифметика палочек» прошел с 11 февраля по 16 февраля 2019 года (продлен до 26 февраля 2019 года)</t>
  </si>
  <si>
    <r>
      <t xml:space="preserve">Во II этапе марафона приняли участие </t>
    </r>
    <r>
      <rPr>
        <sz val="14"/>
        <rFont val="Times New Roman"/>
        <family val="1"/>
        <charset val="204"/>
      </rPr>
      <t>28</t>
    </r>
    <r>
      <rPr>
        <sz val="14"/>
        <color theme="1"/>
        <rFont val="Times New Roman"/>
        <family val="1"/>
        <charset val="204"/>
      </rPr>
      <t xml:space="preserve"> команд из 15 общеобразовательных организаций и организаций дополнительного образования школьников Камчатского края</t>
    </r>
  </si>
  <si>
    <t>Третий этап Марафона «Раз задачка, два задачка...» прошел с 25 февраля по 02 марта 2019 года.</t>
  </si>
  <si>
    <t>Во III этапе марафона приняли участие 24 команды из 12 общеобразовательных учреждений и учреждений дополнительного образования Камчатского края</t>
  </si>
  <si>
    <r>
      <t xml:space="preserve">В IV этапе марафона приняли участие </t>
    </r>
    <r>
      <rPr>
        <sz val="14"/>
        <rFont val="Times New Roman"/>
        <family val="1"/>
        <charset val="204"/>
      </rPr>
      <t>22</t>
    </r>
    <r>
      <rPr>
        <sz val="14"/>
        <color theme="1"/>
        <rFont val="Times New Roman"/>
        <family val="1"/>
        <charset val="204"/>
      </rPr>
      <t xml:space="preserve"> команды из </t>
    </r>
    <r>
      <rPr>
        <sz val="14"/>
        <rFont val="Times New Roman"/>
        <family val="1"/>
        <charset val="204"/>
      </rPr>
      <t>10</t>
    </r>
    <r>
      <rPr>
        <sz val="14"/>
        <color theme="1"/>
        <rFont val="Times New Roman"/>
        <family val="1"/>
        <charset val="204"/>
      </rPr>
      <t xml:space="preserve"> общеобразовательных учреждений и учреждений дополнительного образования Камчатского края</t>
    </r>
  </si>
  <si>
    <t>Четвертый этап Марафона «Магия в математике» прошел с 11 марта по 16 марта 2019 года</t>
  </si>
  <si>
    <t>В V этапе марафона приняли участие 22 команды из 11 общеобразовательных учреждений и учреждений дополнительного образования Камчатского края</t>
  </si>
  <si>
    <t>Пятый этап Марафона «ГеоМир» прошел с 01 апреля по 06 апреля 2019 года</t>
  </si>
  <si>
    <t>Спасибо всем за участие в марафоне!</t>
  </si>
  <si>
    <t>Финал Марафона  прошел с 15 апреля по 20 апреля 2019 года</t>
  </si>
  <si>
    <t>№ рег.</t>
  </si>
  <si>
    <t>Команда № 2,                                                                                       МБОУ "Средняя школа № 6",                                      п.Козыревск, Усть-Камчатский район</t>
  </si>
  <si>
    <t>Команда № 1,                                                                МБОУ "Средняя школа № 6",                                      п.Козыревск, Усть-Камчатский район</t>
  </si>
  <si>
    <t>В финале марафона приняли участие 21 команда из 11 общеобразовательных учреждений и учреждений дополнительного образования Камчатского края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</si>
</sst>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Small Fonts"/>
      <family val="2"/>
      <charset val="204"/>
    </font>
    <font>
      <b/>
      <sz val="14"/>
      <color rgb="FF002060"/>
      <name val="Small Font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5" xfId="0" applyFont="1" applyBorder="1" applyAlignment="1"/>
    <xf numFmtId="0" fontId="7" fillId="0" borderId="0" xfId="0" applyFont="1" applyAlignment="1"/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4" fillId="0" borderId="1" xfId="0" applyFont="1" applyBorder="1" applyAlignment="1">
      <alignment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9"/>
  <sheetViews>
    <sheetView tabSelected="1" zoomScale="90" zoomScaleNormal="90" workbookViewId="0">
      <selection activeCell="BU20" sqref="BU20"/>
    </sheetView>
  </sheetViews>
  <sheetFormatPr defaultRowHeight="15.75"/>
  <cols>
    <col min="1" max="1" width="7" style="4" bestFit="1" customWidth="1"/>
    <col min="2" max="2" width="7.42578125" style="4" customWidth="1"/>
    <col min="3" max="3" width="55" style="4" customWidth="1"/>
    <col min="4" max="10" width="4.42578125" style="4" hidden="1" customWidth="1"/>
    <col min="11" max="11" width="5.5703125" style="4" hidden="1" customWidth="1"/>
    <col min="12" max="14" width="4.42578125" style="4" hidden="1" customWidth="1"/>
    <col min="15" max="15" width="8.5703125" style="4" customWidth="1"/>
    <col min="16" max="18" width="4.42578125" style="4" hidden="1" customWidth="1"/>
    <col min="19" max="19" width="5.28515625" style="4" hidden="1" customWidth="1"/>
    <col min="20" max="20" width="4.42578125" style="4" hidden="1" customWidth="1"/>
    <col min="21" max="21" width="5.28515625" style="4" hidden="1" customWidth="1"/>
    <col min="22" max="22" width="4.42578125" style="4" hidden="1" customWidth="1"/>
    <col min="23" max="23" width="5.42578125" style="4" hidden="1" customWidth="1"/>
    <col min="24" max="25" width="4.42578125" style="4" hidden="1" customWidth="1"/>
    <col min="26" max="26" width="9.28515625" style="4" customWidth="1"/>
    <col min="27" max="36" width="5.140625" style="4" hidden="1" customWidth="1"/>
    <col min="37" max="37" width="10.42578125" style="4" customWidth="1"/>
    <col min="38" max="47" width="4.42578125" style="4" hidden="1" customWidth="1"/>
    <col min="48" max="48" width="5.7109375" style="4" hidden="1" customWidth="1"/>
    <col min="49" max="49" width="10.28515625" style="4" customWidth="1"/>
    <col min="50" max="55" width="4.42578125" style="4" hidden="1" customWidth="1"/>
    <col min="56" max="56" width="5" style="4" hidden="1" customWidth="1"/>
    <col min="57" max="59" width="4.42578125" style="4" hidden="1" customWidth="1"/>
    <col min="60" max="60" width="9.140625" style="4" customWidth="1"/>
    <col min="61" max="80" width="5.5703125" style="4" customWidth="1"/>
    <col min="81" max="81" width="9.7109375" style="4" customWidth="1"/>
    <col min="82" max="82" width="7.140625" style="18" bestFit="1" customWidth="1"/>
    <col min="83" max="84" width="9.140625" style="4" customWidth="1"/>
    <col min="85" max="91" width="9.140625" style="4"/>
    <col min="92" max="92" width="11.140625" style="4" customWidth="1"/>
    <col min="93" max="16384" width="9.140625" style="4"/>
  </cols>
  <sheetData>
    <row r="1" spans="1:82" s="1" customFormat="1" ht="18.75"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AW1" s="35">
        <v>2019</v>
      </c>
      <c r="CD1" s="16"/>
    </row>
    <row r="2" spans="1:82" s="1" customFormat="1" ht="18.75" hidden="1"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CD2" s="16"/>
    </row>
    <row r="3" spans="1:82" s="1" customFormat="1" ht="18.75" hidden="1">
      <c r="B3" s="2" t="s">
        <v>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CD3" s="16"/>
    </row>
    <row r="4" spans="1:82" s="1" customFormat="1" ht="18.75" hidden="1">
      <c r="B4" s="2" t="s">
        <v>44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CD4" s="16"/>
    </row>
    <row r="5" spans="1:82" s="1" customFormat="1" ht="18.75" hidden="1">
      <c r="B5" s="2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CD5" s="16"/>
    </row>
    <row r="6" spans="1:82" s="1" customFormat="1" ht="18.75" hidden="1">
      <c r="B6" s="2" t="s">
        <v>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CD6" s="16"/>
    </row>
    <row r="7" spans="1:82" s="15" customFormat="1" ht="18.75" hidden="1" customHeight="1">
      <c r="B7" s="24" t="s">
        <v>47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CD7" s="17"/>
    </row>
    <row r="8" spans="1:82" s="15" customFormat="1" ht="18.75" hidden="1" customHeight="1">
      <c r="B8" s="2" t="s">
        <v>49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CD8" s="17"/>
    </row>
    <row r="9" spans="1:82" s="15" customFormat="1" ht="18.75" hidden="1" customHeight="1">
      <c r="B9" s="2" t="s">
        <v>48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CD9" s="17"/>
    </row>
    <row r="10" spans="1:82" s="15" customFormat="1" ht="18.75" hidden="1" customHeight="1">
      <c r="B10" s="2" t="s">
        <v>51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CD10" s="17"/>
    </row>
    <row r="11" spans="1:82" s="15" customFormat="1" ht="18.75" hidden="1" customHeight="1">
      <c r="B11" s="24" t="s">
        <v>50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CD11" s="17"/>
    </row>
    <row r="12" spans="1:82" s="15" customFormat="1" ht="18.75" customHeight="1">
      <c r="B12" s="29" t="s">
        <v>53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CD12" s="17"/>
    </row>
    <row r="13" spans="1:82" s="15" customFormat="1" ht="18.75" customHeight="1">
      <c r="B13" s="29" t="s">
        <v>57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CD13" s="17"/>
    </row>
    <row r="14" spans="1:82" s="1" customFormat="1" ht="18.75">
      <c r="B14" s="40" t="s">
        <v>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BM14" s="33" t="s">
        <v>52</v>
      </c>
      <c r="CD14" s="11"/>
    </row>
    <row r="15" spans="1:82" s="1" customFormat="1" ht="18.75">
      <c r="B15" s="3"/>
      <c r="C15" s="3"/>
      <c r="D15" s="42" t="s">
        <v>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3" t="s">
        <v>2</v>
      </c>
      <c r="P15" s="42" t="s">
        <v>5</v>
      </c>
      <c r="Q15" s="43"/>
      <c r="R15" s="43"/>
      <c r="S15" s="43"/>
      <c r="T15" s="43"/>
      <c r="U15" s="43"/>
      <c r="V15" s="43"/>
      <c r="W15" s="43"/>
      <c r="X15" s="43"/>
      <c r="Y15" s="44"/>
      <c r="Z15" s="19" t="s">
        <v>5</v>
      </c>
      <c r="AA15" s="45" t="s">
        <v>8</v>
      </c>
      <c r="AB15" s="46"/>
      <c r="AC15" s="46"/>
      <c r="AD15" s="46"/>
      <c r="AE15" s="46"/>
      <c r="AF15" s="46"/>
      <c r="AG15" s="46"/>
      <c r="AH15" s="46"/>
      <c r="AI15" s="46"/>
      <c r="AJ15" s="47"/>
      <c r="AK15" s="14" t="s">
        <v>8</v>
      </c>
      <c r="AL15" s="45" t="s">
        <v>9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7"/>
      <c r="AW15" s="14" t="s">
        <v>9</v>
      </c>
      <c r="AX15" s="45" t="s">
        <v>10</v>
      </c>
      <c r="AY15" s="46"/>
      <c r="AZ15" s="46"/>
      <c r="BA15" s="46"/>
      <c r="BB15" s="46"/>
      <c r="BC15" s="46"/>
      <c r="BD15" s="46"/>
      <c r="BE15" s="46"/>
      <c r="BF15" s="46"/>
      <c r="BG15" s="46"/>
      <c r="BH15" s="14" t="s">
        <v>10</v>
      </c>
      <c r="BI15" s="45" t="s">
        <v>11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39" t="s">
        <v>11</v>
      </c>
      <c r="CD15" s="41" t="s">
        <v>12</v>
      </c>
    </row>
    <row r="16" spans="1:82">
      <c r="A16" s="5" t="s">
        <v>0</v>
      </c>
      <c r="B16" s="37" t="s">
        <v>54</v>
      </c>
      <c r="C16" s="5" t="s">
        <v>1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0">
        <v>10</v>
      </c>
      <c r="N16" s="10">
        <v>11</v>
      </c>
      <c r="O16" s="10" t="s">
        <v>3</v>
      </c>
      <c r="P16" s="10">
        <v>1</v>
      </c>
      <c r="Q16" s="10">
        <v>2</v>
      </c>
      <c r="R16" s="10">
        <v>3</v>
      </c>
      <c r="S16" s="10">
        <v>4</v>
      </c>
      <c r="T16" s="10">
        <v>5</v>
      </c>
      <c r="U16" s="10">
        <v>6</v>
      </c>
      <c r="V16" s="10">
        <v>7</v>
      </c>
      <c r="W16" s="10">
        <v>8</v>
      </c>
      <c r="X16" s="10">
        <v>9</v>
      </c>
      <c r="Y16" s="10">
        <v>10</v>
      </c>
      <c r="Z16" s="10" t="s">
        <v>3</v>
      </c>
      <c r="AA16" s="10">
        <v>1</v>
      </c>
      <c r="AB16" s="10">
        <v>2</v>
      </c>
      <c r="AC16" s="10">
        <v>3</v>
      </c>
      <c r="AD16" s="10">
        <v>4</v>
      </c>
      <c r="AE16" s="10">
        <v>5</v>
      </c>
      <c r="AF16" s="10">
        <v>6</v>
      </c>
      <c r="AG16" s="10">
        <v>7</v>
      </c>
      <c r="AH16" s="10">
        <v>8</v>
      </c>
      <c r="AI16" s="10">
        <v>9</v>
      </c>
      <c r="AJ16" s="10">
        <v>10</v>
      </c>
      <c r="AK16" s="10" t="s">
        <v>3</v>
      </c>
      <c r="AL16" s="10">
        <v>1</v>
      </c>
      <c r="AM16" s="10">
        <v>2</v>
      </c>
      <c r="AN16" s="10">
        <v>3</v>
      </c>
      <c r="AO16" s="10">
        <v>4</v>
      </c>
      <c r="AP16" s="10">
        <v>5</v>
      </c>
      <c r="AQ16" s="10">
        <v>6</v>
      </c>
      <c r="AR16" s="10">
        <v>7</v>
      </c>
      <c r="AS16" s="10">
        <v>8</v>
      </c>
      <c r="AT16" s="10">
        <v>9</v>
      </c>
      <c r="AU16" s="10">
        <v>10</v>
      </c>
      <c r="AV16" s="10">
        <v>11</v>
      </c>
      <c r="AW16" s="10" t="s">
        <v>3</v>
      </c>
      <c r="AX16" s="10">
        <v>1</v>
      </c>
      <c r="AY16" s="10">
        <v>2</v>
      </c>
      <c r="AZ16" s="10">
        <v>3</v>
      </c>
      <c r="BA16" s="10">
        <v>4</v>
      </c>
      <c r="BB16" s="10">
        <v>5</v>
      </c>
      <c r="BC16" s="10">
        <v>6</v>
      </c>
      <c r="BD16" s="10">
        <v>7</v>
      </c>
      <c r="BE16" s="10">
        <v>8</v>
      </c>
      <c r="BF16" s="10">
        <v>9</v>
      </c>
      <c r="BG16" s="10">
        <v>10</v>
      </c>
      <c r="BH16" s="10" t="s">
        <v>3</v>
      </c>
      <c r="BI16" s="10">
        <v>1</v>
      </c>
      <c r="BJ16" s="10">
        <v>2</v>
      </c>
      <c r="BK16" s="10">
        <v>3</v>
      </c>
      <c r="BL16" s="10">
        <v>4</v>
      </c>
      <c r="BM16" s="10">
        <v>5</v>
      </c>
      <c r="BN16" s="10">
        <v>6</v>
      </c>
      <c r="BO16" s="10">
        <v>7</v>
      </c>
      <c r="BP16" s="10">
        <v>8</v>
      </c>
      <c r="BQ16" s="10">
        <v>9</v>
      </c>
      <c r="BR16" s="10">
        <v>10</v>
      </c>
      <c r="BS16" s="10">
        <v>11</v>
      </c>
      <c r="BT16" s="10">
        <v>12</v>
      </c>
      <c r="BU16" s="10">
        <v>13</v>
      </c>
      <c r="BV16" s="10">
        <v>14</v>
      </c>
      <c r="BW16" s="10">
        <v>15</v>
      </c>
      <c r="BX16" s="10">
        <v>16</v>
      </c>
      <c r="BY16" s="10">
        <v>17</v>
      </c>
      <c r="BZ16" s="10">
        <v>18</v>
      </c>
      <c r="CA16" s="10">
        <v>19</v>
      </c>
      <c r="CB16" s="10">
        <v>20</v>
      </c>
      <c r="CC16" s="10" t="s">
        <v>3</v>
      </c>
      <c r="CD16" s="41"/>
    </row>
    <row r="17" spans="1:92" ht="31.5" hidden="1">
      <c r="A17" s="36"/>
      <c r="B17" s="6">
        <v>1</v>
      </c>
      <c r="C17" s="7" t="s">
        <v>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ref="O17" si="0">SUM(D17:N17)</f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8">
        <f t="shared" ref="Z17" si="1">SUM(P17:X17)</f>
        <v>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f t="shared" ref="AK17" si="2">SUM(AA17:AI17)</f>
        <v>0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10">
        <f>O17+Z17+AK17</f>
        <v>0</v>
      </c>
      <c r="CE17" s="11" t="s">
        <v>7</v>
      </c>
    </row>
    <row r="18" spans="1:92" ht="47.25">
      <c r="A18" s="8">
        <v>1</v>
      </c>
      <c r="B18" s="8">
        <v>26</v>
      </c>
      <c r="C18" s="30" t="s">
        <v>37</v>
      </c>
      <c r="D18" s="8">
        <v>1</v>
      </c>
      <c r="E18" s="8">
        <v>2</v>
      </c>
      <c r="F18" s="8">
        <v>3</v>
      </c>
      <c r="G18" s="8">
        <v>4</v>
      </c>
      <c r="H18" s="8">
        <v>5</v>
      </c>
      <c r="I18" s="8">
        <v>6</v>
      </c>
      <c r="J18" s="8">
        <v>7</v>
      </c>
      <c r="K18" s="8">
        <v>8</v>
      </c>
      <c r="L18" s="8">
        <v>9</v>
      </c>
      <c r="M18" s="8">
        <v>10</v>
      </c>
      <c r="N18" s="8">
        <v>11</v>
      </c>
      <c r="O18" s="9">
        <f t="shared" ref="O18:O47" si="3">SUM(D18:N18)</f>
        <v>66</v>
      </c>
      <c r="P18" s="13">
        <v>1</v>
      </c>
      <c r="Q18" s="13">
        <v>2</v>
      </c>
      <c r="R18" s="13">
        <v>3</v>
      </c>
      <c r="S18" s="13">
        <v>4</v>
      </c>
      <c r="T18" s="13">
        <v>5</v>
      </c>
      <c r="U18" s="13">
        <v>2</v>
      </c>
      <c r="V18" s="13"/>
      <c r="W18" s="13"/>
      <c r="X18" s="13">
        <v>9</v>
      </c>
      <c r="Y18" s="13"/>
      <c r="Z18" s="9">
        <f t="shared" ref="Z18:Z47" si="4">SUM(P18:Y18)</f>
        <v>26</v>
      </c>
      <c r="AA18" s="13">
        <v>1</v>
      </c>
      <c r="AB18" s="13">
        <v>2</v>
      </c>
      <c r="AC18" s="13">
        <v>3</v>
      </c>
      <c r="AD18" s="13">
        <v>4</v>
      </c>
      <c r="AE18" s="13">
        <v>5</v>
      </c>
      <c r="AF18" s="13">
        <v>2</v>
      </c>
      <c r="AG18" s="13">
        <v>7</v>
      </c>
      <c r="AH18" s="13">
        <v>8</v>
      </c>
      <c r="AI18" s="13">
        <v>9</v>
      </c>
      <c r="AJ18" s="13">
        <v>10</v>
      </c>
      <c r="AK18" s="9">
        <f t="shared" ref="AK18:AK47" si="5">SUM(AA18:AJ18)</f>
        <v>51</v>
      </c>
      <c r="AL18" s="13">
        <v>1</v>
      </c>
      <c r="AM18" s="13"/>
      <c r="AN18" s="13"/>
      <c r="AO18" s="13">
        <v>4</v>
      </c>
      <c r="AP18" s="13">
        <v>5</v>
      </c>
      <c r="AQ18" s="13"/>
      <c r="AR18" s="13">
        <v>7</v>
      </c>
      <c r="AS18" s="13">
        <v>8</v>
      </c>
      <c r="AT18" s="13"/>
      <c r="AU18" s="13"/>
      <c r="AV18" s="13"/>
      <c r="AW18" s="9">
        <f t="shared" ref="AW18:AW47" si="6">SUM(AL18:AV18)</f>
        <v>25</v>
      </c>
      <c r="AX18" s="13">
        <v>1</v>
      </c>
      <c r="AY18" s="13">
        <v>2</v>
      </c>
      <c r="AZ18" s="13">
        <v>3</v>
      </c>
      <c r="BA18" s="13">
        <v>4</v>
      </c>
      <c r="BB18" s="13">
        <v>5</v>
      </c>
      <c r="BC18" s="13">
        <v>6</v>
      </c>
      <c r="BD18" s="13"/>
      <c r="BE18" s="13">
        <v>8</v>
      </c>
      <c r="BF18" s="13">
        <v>9</v>
      </c>
      <c r="BG18" s="13">
        <v>10</v>
      </c>
      <c r="BH18" s="9">
        <f t="shared" ref="BH18:BH47" si="7">SUM(AX18:BG18)</f>
        <v>48</v>
      </c>
      <c r="BI18" s="13">
        <v>3</v>
      </c>
      <c r="BJ18" s="13">
        <v>3</v>
      </c>
      <c r="BK18" s="13">
        <v>3</v>
      </c>
      <c r="BL18" s="13">
        <v>3</v>
      </c>
      <c r="BM18" s="13">
        <v>3</v>
      </c>
      <c r="BN18" s="13">
        <v>3</v>
      </c>
      <c r="BO18" s="13"/>
      <c r="BP18" s="13">
        <v>3</v>
      </c>
      <c r="BQ18" s="13">
        <v>3</v>
      </c>
      <c r="BR18" s="13">
        <v>3</v>
      </c>
      <c r="BS18" s="13">
        <v>3</v>
      </c>
      <c r="BT18" s="13">
        <v>3</v>
      </c>
      <c r="BU18" s="13">
        <v>3</v>
      </c>
      <c r="BV18" s="13">
        <v>3</v>
      </c>
      <c r="BW18" s="13">
        <v>0.38</v>
      </c>
      <c r="BX18" s="13">
        <v>3</v>
      </c>
      <c r="BY18" s="13">
        <v>3</v>
      </c>
      <c r="BZ18" s="13">
        <v>3</v>
      </c>
      <c r="CA18" s="13">
        <v>3</v>
      </c>
      <c r="CB18" s="13"/>
      <c r="CC18" s="9">
        <f t="shared" ref="CC18:CC47" si="8">SUM(BI18:CB18)</f>
        <v>51.38</v>
      </c>
      <c r="CD18" s="27">
        <f t="shared" ref="CD18:CD47" si="9">O18+Z18+AK18+AW18+BH18+CC18</f>
        <v>267.38</v>
      </c>
      <c r="CE18" s="34"/>
      <c r="CG18" s="31"/>
      <c r="CH18" s="31"/>
      <c r="CI18" s="31"/>
      <c r="CJ18" s="31"/>
      <c r="CK18" s="31"/>
    </row>
    <row r="19" spans="1:92" ht="47.25">
      <c r="A19" s="8">
        <v>2</v>
      </c>
      <c r="B19" s="6">
        <v>11</v>
      </c>
      <c r="C19" s="30" t="s">
        <v>24</v>
      </c>
      <c r="D19" s="8">
        <v>1</v>
      </c>
      <c r="E19" s="8">
        <v>2</v>
      </c>
      <c r="F19" s="8"/>
      <c r="G19" s="8">
        <v>4</v>
      </c>
      <c r="H19" s="8">
        <v>5</v>
      </c>
      <c r="I19" s="8">
        <v>6</v>
      </c>
      <c r="J19" s="8">
        <v>7</v>
      </c>
      <c r="K19" s="8">
        <v>8</v>
      </c>
      <c r="L19" s="8"/>
      <c r="M19" s="8">
        <v>10</v>
      </c>
      <c r="N19" s="8">
        <v>12</v>
      </c>
      <c r="O19" s="9">
        <f t="shared" si="3"/>
        <v>55</v>
      </c>
      <c r="P19" s="13">
        <v>1</v>
      </c>
      <c r="Q19" s="13">
        <v>2</v>
      </c>
      <c r="R19" s="13">
        <v>3</v>
      </c>
      <c r="S19" s="13">
        <v>1</v>
      </c>
      <c r="T19" s="13">
        <v>5</v>
      </c>
      <c r="U19" s="13">
        <v>2</v>
      </c>
      <c r="V19" s="13">
        <v>7</v>
      </c>
      <c r="W19" s="13">
        <v>8</v>
      </c>
      <c r="X19" s="13">
        <v>9</v>
      </c>
      <c r="Y19" s="13"/>
      <c r="Z19" s="9">
        <f t="shared" si="4"/>
        <v>38</v>
      </c>
      <c r="AA19" s="13">
        <v>1</v>
      </c>
      <c r="AB19" s="13">
        <v>2</v>
      </c>
      <c r="AC19" s="13">
        <v>3</v>
      </c>
      <c r="AD19" s="13">
        <v>2</v>
      </c>
      <c r="AE19" s="13"/>
      <c r="AF19" s="13">
        <v>6</v>
      </c>
      <c r="AG19" s="13">
        <v>7</v>
      </c>
      <c r="AH19" s="13"/>
      <c r="AI19" s="13">
        <v>9</v>
      </c>
      <c r="AJ19" s="13">
        <v>10</v>
      </c>
      <c r="AK19" s="9">
        <f t="shared" si="5"/>
        <v>40</v>
      </c>
      <c r="AL19" s="13">
        <v>1</v>
      </c>
      <c r="AM19" s="13">
        <v>2</v>
      </c>
      <c r="AN19" s="13"/>
      <c r="AO19" s="13">
        <v>4</v>
      </c>
      <c r="AP19" s="13">
        <v>5</v>
      </c>
      <c r="AQ19" s="13">
        <v>6</v>
      </c>
      <c r="AR19" s="13">
        <v>7</v>
      </c>
      <c r="AS19" s="13">
        <v>8</v>
      </c>
      <c r="AT19" s="13"/>
      <c r="AU19" s="13"/>
      <c r="AV19" s="13"/>
      <c r="AW19" s="9">
        <f t="shared" si="6"/>
        <v>33</v>
      </c>
      <c r="AX19" s="13">
        <v>1</v>
      </c>
      <c r="AY19" s="13">
        <v>2</v>
      </c>
      <c r="AZ19" s="13">
        <v>3</v>
      </c>
      <c r="BA19" s="13">
        <v>4</v>
      </c>
      <c r="BB19" s="13">
        <v>5</v>
      </c>
      <c r="BC19" s="13">
        <v>6</v>
      </c>
      <c r="BD19" s="13"/>
      <c r="BE19" s="13">
        <v>8</v>
      </c>
      <c r="BF19" s="13">
        <v>9</v>
      </c>
      <c r="BG19" s="13">
        <v>10</v>
      </c>
      <c r="BH19" s="9">
        <f t="shared" si="7"/>
        <v>48</v>
      </c>
      <c r="BI19" s="13">
        <v>3</v>
      </c>
      <c r="BJ19" s="13">
        <v>3</v>
      </c>
      <c r="BK19" s="13">
        <v>3</v>
      </c>
      <c r="BL19" s="13">
        <v>3</v>
      </c>
      <c r="BM19" s="13">
        <v>3</v>
      </c>
      <c r="BN19" s="13"/>
      <c r="BO19" s="13">
        <v>3</v>
      </c>
      <c r="BP19" s="13">
        <v>3</v>
      </c>
      <c r="BQ19" s="13">
        <v>3</v>
      </c>
      <c r="BR19" s="13">
        <v>3</v>
      </c>
      <c r="BS19" s="13">
        <v>3</v>
      </c>
      <c r="BT19" s="13">
        <v>3</v>
      </c>
      <c r="BU19" s="13">
        <v>3</v>
      </c>
      <c r="BV19" s="13">
        <v>3</v>
      </c>
      <c r="BW19" s="13">
        <v>1.5</v>
      </c>
      <c r="BX19" s="13">
        <v>3</v>
      </c>
      <c r="BY19" s="13">
        <v>3</v>
      </c>
      <c r="BZ19" s="13">
        <v>3</v>
      </c>
      <c r="CA19" s="13">
        <v>3</v>
      </c>
      <c r="CB19" s="13"/>
      <c r="CC19" s="9">
        <f t="shared" si="8"/>
        <v>52.5</v>
      </c>
      <c r="CD19" s="27">
        <f t="shared" si="9"/>
        <v>266.5</v>
      </c>
      <c r="CE19" s="25"/>
      <c r="CF19" s="26"/>
      <c r="CG19" s="32"/>
      <c r="CH19" s="32"/>
      <c r="CI19" s="32"/>
      <c r="CJ19" s="32"/>
      <c r="CK19" s="32"/>
      <c r="CL19" s="22"/>
      <c r="CM19" s="22"/>
      <c r="CN19" s="22"/>
    </row>
    <row r="20" spans="1:92" ht="47.25">
      <c r="A20" s="8">
        <v>3</v>
      </c>
      <c r="B20" s="6">
        <v>2</v>
      </c>
      <c r="C20" s="7" t="s">
        <v>16</v>
      </c>
      <c r="D20" s="8">
        <v>1</v>
      </c>
      <c r="E20" s="8">
        <v>2</v>
      </c>
      <c r="F20" s="8">
        <v>3</v>
      </c>
      <c r="G20" s="8">
        <v>4</v>
      </c>
      <c r="H20" s="8">
        <v>5</v>
      </c>
      <c r="I20" s="8">
        <v>6</v>
      </c>
      <c r="J20" s="8">
        <v>7</v>
      </c>
      <c r="K20" s="8">
        <v>8</v>
      </c>
      <c r="L20" s="8"/>
      <c r="M20" s="8">
        <v>10</v>
      </c>
      <c r="N20" s="8">
        <v>6</v>
      </c>
      <c r="O20" s="9">
        <f t="shared" si="3"/>
        <v>52</v>
      </c>
      <c r="P20" s="13">
        <v>1</v>
      </c>
      <c r="Q20" s="13">
        <v>2</v>
      </c>
      <c r="R20" s="13">
        <v>3</v>
      </c>
      <c r="S20" s="13">
        <v>4</v>
      </c>
      <c r="T20" s="13">
        <v>5</v>
      </c>
      <c r="U20" s="13">
        <v>2</v>
      </c>
      <c r="V20" s="13">
        <v>7</v>
      </c>
      <c r="W20" s="13">
        <v>8</v>
      </c>
      <c r="X20" s="13"/>
      <c r="Y20" s="13"/>
      <c r="Z20" s="9">
        <f t="shared" si="4"/>
        <v>32</v>
      </c>
      <c r="AA20" s="13"/>
      <c r="AB20" s="13">
        <v>2</v>
      </c>
      <c r="AC20" s="13">
        <v>3</v>
      </c>
      <c r="AD20" s="13">
        <v>4</v>
      </c>
      <c r="AE20" s="13"/>
      <c r="AF20" s="13">
        <v>6</v>
      </c>
      <c r="AG20" s="13">
        <v>7</v>
      </c>
      <c r="AH20" s="13">
        <v>8</v>
      </c>
      <c r="AI20" s="13">
        <v>6</v>
      </c>
      <c r="AJ20" s="13">
        <v>10</v>
      </c>
      <c r="AK20" s="9">
        <f t="shared" si="5"/>
        <v>46</v>
      </c>
      <c r="AL20" s="13">
        <v>1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>
        <f t="shared" si="6"/>
        <v>1</v>
      </c>
      <c r="AX20" s="13">
        <v>1</v>
      </c>
      <c r="AY20" s="13">
        <v>2</v>
      </c>
      <c r="AZ20" s="13">
        <v>3</v>
      </c>
      <c r="BA20" s="13">
        <v>4</v>
      </c>
      <c r="BB20" s="13">
        <v>5</v>
      </c>
      <c r="BC20" s="13">
        <v>6</v>
      </c>
      <c r="BD20" s="13">
        <v>7</v>
      </c>
      <c r="BE20" s="13">
        <v>8</v>
      </c>
      <c r="BF20" s="13">
        <v>9</v>
      </c>
      <c r="BG20" s="13">
        <v>10</v>
      </c>
      <c r="BH20" s="9">
        <f t="shared" si="7"/>
        <v>55</v>
      </c>
      <c r="BI20" s="13">
        <v>3</v>
      </c>
      <c r="BJ20" s="13">
        <v>3</v>
      </c>
      <c r="BK20" s="13">
        <v>3</v>
      </c>
      <c r="BL20" s="13">
        <v>3</v>
      </c>
      <c r="BM20" s="13">
        <v>3</v>
      </c>
      <c r="BN20" s="13">
        <v>3</v>
      </c>
      <c r="BO20" s="13">
        <v>3</v>
      </c>
      <c r="BP20" s="13">
        <v>3</v>
      </c>
      <c r="BQ20" s="13"/>
      <c r="BR20" s="13">
        <v>3</v>
      </c>
      <c r="BS20" s="13">
        <v>3</v>
      </c>
      <c r="BT20" s="13">
        <v>2.25</v>
      </c>
      <c r="BU20" s="13">
        <v>3</v>
      </c>
      <c r="BV20" s="13">
        <v>3</v>
      </c>
      <c r="BW20" s="13">
        <v>3</v>
      </c>
      <c r="BX20" s="13">
        <v>3</v>
      </c>
      <c r="BY20" s="13">
        <v>3</v>
      </c>
      <c r="BZ20" s="13"/>
      <c r="CA20" s="13">
        <v>3</v>
      </c>
      <c r="CB20" s="13">
        <v>3</v>
      </c>
      <c r="CC20" s="9">
        <f t="shared" si="8"/>
        <v>53.25</v>
      </c>
      <c r="CD20" s="27">
        <f t="shared" si="9"/>
        <v>239.25</v>
      </c>
      <c r="CE20" s="25"/>
      <c r="CF20" s="26"/>
      <c r="CG20" s="26"/>
      <c r="CH20" s="26"/>
      <c r="CI20" s="26"/>
      <c r="CJ20" s="26"/>
      <c r="CK20" s="26"/>
      <c r="CL20" s="22"/>
      <c r="CM20" s="22"/>
      <c r="CN20" s="22"/>
    </row>
    <row r="21" spans="1:92" ht="47.25">
      <c r="A21" s="8">
        <v>4</v>
      </c>
      <c r="B21" s="8">
        <v>25</v>
      </c>
      <c r="C21" s="7" t="s">
        <v>55</v>
      </c>
      <c r="D21" s="8">
        <v>1</v>
      </c>
      <c r="E21" s="8">
        <v>2</v>
      </c>
      <c r="F21" s="8">
        <v>3</v>
      </c>
      <c r="G21" s="8">
        <v>4</v>
      </c>
      <c r="H21" s="8"/>
      <c r="I21" s="8">
        <v>6</v>
      </c>
      <c r="J21" s="8">
        <v>7</v>
      </c>
      <c r="K21" s="8">
        <v>2.67</v>
      </c>
      <c r="L21" s="8"/>
      <c r="M21" s="8">
        <v>10</v>
      </c>
      <c r="N21" s="8">
        <v>12</v>
      </c>
      <c r="O21" s="9">
        <f t="shared" si="3"/>
        <v>47.67</v>
      </c>
      <c r="P21" s="13">
        <v>1</v>
      </c>
      <c r="Q21" s="13">
        <v>2</v>
      </c>
      <c r="R21" s="13">
        <v>3</v>
      </c>
      <c r="S21" s="13"/>
      <c r="T21" s="13">
        <v>5</v>
      </c>
      <c r="U21" s="13">
        <v>2</v>
      </c>
      <c r="V21" s="13">
        <v>7</v>
      </c>
      <c r="W21" s="13">
        <v>8</v>
      </c>
      <c r="X21" s="13"/>
      <c r="Y21" s="13"/>
      <c r="Z21" s="9">
        <f t="shared" si="4"/>
        <v>28</v>
      </c>
      <c r="AA21" s="13">
        <v>1</v>
      </c>
      <c r="AB21" s="13">
        <v>2</v>
      </c>
      <c r="AC21" s="13">
        <v>3</v>
      </c>
      <c r="AD21" s="13">
        <v>1</v>
      </c>
      <c r="AE21" s="13"/>
      <c r="AF21" s="13">
        <v>6</v>
      </c>
      <c r="AG21" s="13">
        <v>7</v>
      </c>
      <c r="AH21" s="13">
        <v>8</v>
      </c>
      <c r="AI21" s="13">
        <v>4.5</v>
      </c>
      <c r="AJ21" s="13">
        <v>10</v>
      </c>
      <c r="AK21" s="9">
        <f t="shared" si="5"/>
        <v>42.5</v>
      </c>
      <c r="AL21" s="13">
        <v>1</v>
      </c>
      <c r="AM21" s="13"/>
      <c r="AN21" s="13">
        <v>3</v>
      </c>
      <c r="AO21" s="13">
        <v>4</v>
      </c>
      <c r="AP21" s="13"/>
      <c r="AQ21" s="13">
        <v>6</v>
      </c>
      <c r="AR21" s="13"/>
      <c r="AS21" s="13">
        <v>8</v>
      </c>
      <c r="AT21" s="13"/>
      <c r="AU21" s="13"/>
      <c r="AV21" s="13"/>
      <c r="AW21" s="9">
        <f t="shared" si="6"/>
        <v>22</v>
      </c>
      <c r="AX21" s="13">
        <v>1</v>
      </c>
      <c r="AY21" s="13">
        <v>2</v>
      </c>
      <c r="AZ21" s="13">
        <v>3</v>
      </c>
      <c r="BA21" s="13">
        <v>4</v>
      </c>
      <c r="BB21" s="13">
        <v>5</v>
      </c>
      <c r="BC21" s="13">
        <v>6</v>
      </c>
      <c r="BD21" s="13">
        <v>7</v>
      </c>
      <c r="BE21" s="13">
        <v>8</v>
      </c>
      <c r="BF21" s="13">
        <v>9</v>
      </c>
      <c r="BG21" s="13">
        <v>10</v>
      </c>
      <c r="BH21" s="9">
        <f t="shared" si="7"/>
        <v>55</v>
      </c>
      <c r="BI21" s="13">
        <v>3</v>
      </c>
      <c r="BJ21" s="13">
        <v>3</v>
      </c>
      <c r="BK21" s="13">
        <v>3</v>
      </c>
      <c r="BL21" s="13">
        <v>3</v>
      </c>
      <c r="BM21" s="13"/>
      <c r="BN21" s="13">
        <v>3</v>
      </c>
      <c r="BO21" s="13">
        <v>3</v>
      </c>
      <c r="BP21" s="13">
        <v>3</v>
      </c>
      <c r="BQ21" s="13"/>
      <c r="BR21" s="13">
        <v>3</v>
      </c>
      <c r="BS21" s="13">
        <v>3</v>
      </c>
      <c r="BT21" s="13">
        <v>0.75</v>
      </c>
      <c r="BU21" s="13">
        <v>3</v>
      </c>
      <c r="BV21" s="13">
        <v>3</v>
      </c>
      <c r="BW21" s="13">
        <v>3</v>
      </c>
      <c r="BX21" s="13">
        <v>3</v>
      </c>
      <c r="BY21" s="13">
        <v>2.33</v>
      </c>
      <c r="BZ21" s="13"/>
      <c r="CA21" s="13"/>
      <c r="CB21" s="13"/>
      <c r="CC21" s="9">
        <f t="shared" si="8"/>
        <v>42.08</v>
      </c>
      <c r="CD21" s="27">
        <f t="shared" si="9"/>
        <v>237.25</v>
      </c>
      <c r="CE21" s="21"/>
      <c r="CF21" s="26"/>
      <c r="CG21" s="22"/>
      <c r="CH21" s="22"/>
      <c r="CI21" s="22"/>
      <c r="CJ21" s="22"/>
      <c r="CK21" s="22"/>
      <c r="CL21" s="22"/>
      <c r="CM21" s="22"/>
      <c r="CN21" s="22"/>
    </row>
    <row r="22" spans="1:92" ht="47.25">
      <c r="A22" s="8">
        <v>5</v>
      </c>
      <c r="B22" s="8">
        <v>27</v>
      </c>
      <c r="C22" s="30" t="s">
        <v>35</v>
      </c>
      <c r="D22" s="8">
        <v>1</v>
      </c>
      <c r="E22" s="8">
        <v>2</v>
      </c>
      <c r="F22" s="8">
        <v>3</v>
      </c>
      <c r="G22" s="8">
        <v>4</v>
      </c>
      <c r="H22" s="8"/>
      <c r="I22" s="8">
        <v>6</v>
      </c>
      <c r="J22" s="8">
        <v>7</v>
      </c>
      <c r="K22" s="8">
        <v>8</v>
      </c>
      <c r="L22" s="8"/>
      <c r="M22" s="8"/>
      <c r="N22" s="8">
        <v>5</v>
      </c>
      <c r="O22" s="9">
        <f t="shared" si="3"/>
        <v>36</v>
      </c>
      <c r="P22" s="13">
        <v>1</v>
      </c>
      <c r="Q22" s="13">
        <v>2</v>
      </c>
      <c r="R22" s="13">
        <v>3</v>
      </c>
      <c r="S22" s="13">
        <v>4</v>
      </c>
      <c r="T22" s="13">
        <v>5</v>
      </c>
      <c r="U22" s="13">
        <v>2</v>
      </c>
      <c r="V22" s="13">
        <v>7</v>
      </c>
      <c r="W22" s="13">
        <v>8</v>
      </c>
      <c r="X22" s="13"/>
      <c r="Y22" s="13"/>
      <c r="Z22" s="9">
        <f t="shared" si="4"/>
        <v>32</v>
      </c>
      <c r="AA22" s="13">
        <v>1</v>
      </c>
      <c r="AB22" s="13">
        <v>2</v>
      </c>
      <c r="AC22" s="13">
        <v>3</v>
      </c>
      <c r="AD22" s="13">
        <v>4</v>
      </c>
      <c r="AE22" s="13">
        <v>5</v>
      </c>
      <c r="AF22" s="13">
        <v>6</v>
      </c>
      <c r="AG22" s="13">
        <v>7</v>
      </c>
      <c r="AH22" s="13">
        <v>8</v>
      </c>
      <c r="AI22" s="13">
        <v>1.5</v>
      </c>
      <c r="AJ22" s="13">
        <v>10</v>
      </c>
      <c r="AK22" s="9">
        <f t="shared" si="5"/>
        <v>47.5</v>
      </c>
      <c r="AL22" s="13">
        <v>1</v>
      </c>
      <c r="AM22" s="13"/>
      <c r="AN22" s="13"/>
      <c r="AO22" s="13"/>
      <c r="AP22" s="13"/>
      <c r="AQ22" s="13">
        <v>6</v>
      </c>
      <c r="AR22" s="13"/>
      <c r="AS22" s="13"/>
      <c r="AT22" s="13"/>
      <c r="AU22" s="13"/>
      <c r="AV22" s="13"/>
      <c r="AW22" s="9">
        <f t="shared" si="6"/>
        <v>7</v>
      </c>
      <c r="AX22" s="13">
        <v>1</v>
      </c>
      <c r="AY22" s="13">
        <v>2</v>
      </c>
      <c r="AZ22" s="13">
        <v>3</v>
      </c>
      <c r="BA22" s="13">
        <v>4</v>
      </c>
      <c r="BB22" s="13">
        <v>5</v>
      </c>
      <c r="BC22" s="13">
        <v>6</v>
      </c>
      <c r="BD22" s="13"/>
      <c r="BE22" s="13">
        <v>8</v>
      </c>
      <c r="BF22" s="13">
        <v>9</v>
      </c>
      <c r="BG22" s="13">
        <v>10</v>
      </c>
      <c r="BH22" s="9">
        <f t="shared" si="7"/>
        <v>48</v>
      </c>
      <c r="BI22" s="13">
        <v>3</v>
      </c>
      <c r="BJ22" s="13">
        <v>3</v>
      </c>
      <c r="BK22" s="13">
        <v>3</v>
      </c>
      <c r="BL22" s="13">
        <v>3</v>
      </c>
      <c r="BM22" s="13">
        <v>3</v>
      </c>
      <c r="BN22" s="13">
        <v>3</v>
      </c>
      <c r="BO22" s="13">
        <v>3</v>
      </c>
      <c r="BP22" s="13">
        <v>3</v>
      </c>
      <c r="BQ22" s="13">
        <v>3</v>
      </c>
      <c r="BR22" s="13"/>
      <c r="BS22" s="13">
        <v>3</v>
      </c>
      <c r="BT22" s="13">
        <v>3</v>
      </c>
      <c r="BU22" s="13">
        <v>3</v>
      </c>
      <c r="BV22" s="13">
        <v>3</v>
      </c>
      <c r="BW22" s="13">
        <v>2.63</v>
      </c>
      <c r="BX22" s="13">
        <v>3</v>
      </c>
      <c r="BY22" s="13">
        <v>3</v>
      </c>
      <c r="BZ22" s="13">
        <v>3</v>
      </c>
      <c r="CA22" s="13"/>
      <c r="CB22" s="13"/>
      <c r="CC22" s="9">
        <f t="shared" si="8"/>
        <v>50.63</v>
      </c>
      <c r="CD22" s="27">
        <f t="shared" si="9"/>
        <v>221.13</v>
      </c>
      <c r="CE22" s="21"/>
      <c r="CF22" s="26"/>
      <c r="CG22" s="22"/>
      <c r="CH22" s="22"/>
      <c r="CI22" s="22"/>
      <c r="CJ22" s="22"/>
      <c r="CK22" s="22"/>
      <c r="CL22" s="22"/>
      <c r="CM22" s="22"/>
      <c r="CN22" s="22"/>
    </row>
    <row r="23" spans="1:92" ht="31.5">
      <c r="A23" s="8">
        <v>6</v>
      </c>
      <c r="B23" s="6">
        <v>1</v>
      </c>
      <c r="C23" s="7" t="s">
        <v>15</v>
      </c>
      <c r="D23" s="8">
        <v>1</v>
      </c>
      <c r="E23" s="8">
        <v>2</v>
      </c>
      <c r="F23" s="8">
        <v>3</v>
      </c>
      <c r="G23" s="8">
        <v>4</v>
      </c>
      <c r="H23" s="8"/>
      <c r="I23" s="8">
        <v>6</v>
      </c>
      <c r="J23" s="8">
        <v>7</v>
      </c>
      <c r="K23" s="8">
        <v>8</v>
      </c>
      <c r="L23" s="8"/>
      <c r="M23" s="8"/>
      <c r="N23" s="8"/>
      <c r="O23" s="9">
        <f t="shared" si="3"/>
        <v>31</v>
      </c>
      <c r="P23" s="13">
        <v>1</v>
      </c>
      <c r="Q23" s="13">
        <v>2</v>
      </c>
      <c r="R23" s="13">
        <v>3</v>
      </c>
      <c r="S23" s="13"/>
      <c r="T23" s="13">
        <v>5</v>
      </c>
      <c r="U23" s="13">
        <v>6</v>
      </c>
      <c r="V23" s="13"/>
      <c r="W23" s="13"/>
      <c r="X23" s="13">
        <v>9</v>
      </c>
      <c r="Y23" s="13"/>
      <c r="Z23" s="9">
        <f t="shared" si="4"/>
        <v>26</v>
      </c>
      <c r="AA23" s="13">
        <v>1</v>
      </c>
      <c r="AB23" s="13">
        <v>2</v>
      </c>
      <c r="AC23" s="13">
        <v>3</v>
      </c>
      <c r="AD23" s="13">
        <v>2</v>
      </c>
      <c r="AE23" s="13">
        <v>5</v>
      </c>
      <c r="AF23" s="13"/>
      <c r="AG23" s="13">
        <v>7</v>
      </c>
      <c r="AH23" s="13">
        <v>8</v>
      </c>
      <c r="AI23" s="13">
        <v>4.5</v>
      </c>
      <c r="AJ23" s="13">
        <v>10</v>
      </c>
      <c r="AK23" s="9">
        <f t="shared" si="5"/>
        <v>42.5</v>
      </c>
      <c r="AL23" s="13">
        <v>1</v>
      </c>
      <c r="AM23" s="13">
        <v>2</v>
      </c>
      <c r="AN23" s="13">
        <v>3</v>
      </c>
      <c r="AO23" s="13"/>
      <c r="AP23" s="13"/>
      <c r="AQ23" s="13"/>
      <c r="AR23" s="13">
        <v>7</v>
      </c>
      <c r="AS23" s="13"/>
      <c r="AT23" s="13"/>
      <c r="AU23" s="13"/>
      <c r="AV23" s="13"/>
      <c r="AW23" s="9">
        <f t="shared" si="6"/>
        <v>13</v>
      </c>
      <c r="AX23" s="13">
        <v>1</v>
      </c>
      <c r="AY23" s="13">
        <v>2</v>
      </c>
      <c r="AZ23" s="13">
        <v>3</v>
      </c>
      <c r="BA23" s="13">
        <v>4</v>
      </c>
      <c r="BB23" s="13">
        <v>5</v>
      </c>
      <c r="BC23" s="13">
        <v>6</v>
      </c>
      <c r="BD23" s="13"/>
      <c r="BE23" s="13">
        <v>8</v>
      </c>
      <c r="BF23" s="13">
        <v>9</v>
      </c>
      <c r="BG23" s="13">
        <v>10</v>
      </c>
      <c r="BH23" s="9">
        <f t="shared" si="7"/>
        <v>48</v>
      </c>
      <c r="BI23" s="13"/>
      <c r="BJ23" s="13">
        <v>3</v>
      </c>
      <c r="BK23" s="13">
        <v>3</v>
      </c>
      <c r="BL23" s="13">
        <v>3</v>
      </c>
      <c r="BM23" s="13">
        <v>3</v>
      </c>
      <c r="BN23" s="13"/>
      <c r="BO23" s="13">
        <v>3</v>
      </c>
      <c r="BP23" s="13">
        <v>3</v>
      </c>
      <c r="BQ23" s="13"/>
      <c r="BR23" s="13">
        <v>3</v>
      </c>
      <c r="BS23" s="13">
        <v>3</v>
      </c>
      <c r="BT23" s="13">
        <v>2.25</v>
      </c>
      <c r="BU23" s="13">
        <v>3</v>
      </c>
      <c r="BV23" s="13">
        <v>3</v>
      </c>
      <c r="BW23" s="13">
        <v>3</v>
      </c>
      <c r="BX23" s="13">
        <v>3</v>
      </c>
      <c r="BY23" s="13">
        <v>3</v>
      </c>
      <c r="BZ23" s="13"/>
      <c r="CA23" s="13"/>
      <c r="CB23" s="13"/>
      <c r="CC23" s="9">
        <f t="shared" si="8"/>
        <v>41.25</v>
      </c>
      <c r="CD23" s="27">
        <f t="shared" si="9"/>
        <v>201.75</v>
      </c>
      <c r="CE23" s="20"/>
    </row>
    <row r="24" spans="1:92" ht="47.25">
      <c r="A24" s="8">
        <v>7</v>
      </c>
      <c r="B24" s="6">
        <v>21</v>
      </c>
      <c r="C24" s="30" t="s">
        <v>31</v>
      </c>
      <c r="D24" s="8">
        <v>1</v>
      </c>
      <c r="E24" s="8"/>
      <c r="F24" s="8">
        <v>3</v>
      </c>
      <c r="G24" s="8"/>
      <c r="H24" s="8">
        <v>5</v>
      </c>
      <c r="I24" s="8">
        <v>6</v>
      </c>
      <c r="J24" s="8"/>
      <c r="K24" s="8">
        <v>8</v>
      </c>
      <c r="L24" s="8"/>
      <c r="M24" s="8"/>
      <c r="N24" s="8"/>
      <c r="O24" s="9">
        <f t="shared" si="3"/>
        <v>23</v>
      </c>
      <c r="P24" s="13">
        <v>1</v>
      </c>
      <c r="Q24" s="13">
        <v>2</v>
      </c>
      <c r="R24" s="13">
        <v>3</v>
      </c>
      <c r="S24" s="13"/>
      <c r="T24" s="13">
        <v>5</v>
      </c>
      <c r="U24" s="13">
        <v>2</v>
      </c>
      <c r="V24" s="13"/>
      <c r="W24" s="13"/>
      <c r="X24" s="13">
        <v>9</v>
      </c>
      <c r="Y24" s="13"/>
      <c r="Z24" s="9">
        <f t="shared" si="4"/>
        <v>22</v>
      </c>
      <c r="AA24" s="13"/>
      <c r="AB24" s="13">
        <v>2</v>
      </c>
      <c r="AC24" s="13">
        <v>3</v>
      </c>
      <c r="AD24" s="13">
        <v>2</v>
      </c>
      <c r="AE24" s="13">
        <v>5</v>
      </c>
      <c r="AF24" s="13">
        <v>6</v>
      </c>
      <c r="AG24" s="13">
        <v>7</v>
      </c>
      <c r="AH24" s="13">
        <v>8</v>
      </c>
      <c r="AI24" s="13">
        <v>1.5</v>
      </c>
      <c r="AJ24" s="13">
        <v>10</v>
      </c>
      <c r="AK24" s="9">
        <f t="shared" si="5"/>
        <v>44.5</v>
      </c>
      <c r="AL24" s="13">
        <v>1</v>
      </c>
      <c r="AM24" s="13">
        <v>2</v>
      </c>
      <c r="AN24" s="13"/>
      <c r="AO24" s="13">
        <v>4</v>
      </c>
      <c r="AP24" s="13"/>
      <c r="AQ24" s="13"/>
      <c r="AR24" s="13">
        <v>7</v>
      </c>
      <c r="AS24" s="13">
        <v>8</v>
      </c>
      <c r="AT24" s="13"/>
      <c r="AU24" s="13"/>
      <c r="AV24" s="13"/>
      <c r="AW24" s="9">
        <f t="shared" si="6"/>
        <v>22</v>
      </c>
      <c r="AX24" s="13">
        <v>1</v>
      </c>
      <c r="AY24" s="13">
        <v>2</v>
      </c>
      <c r="AZ24" s="13">
        <v>3</v>
      </c>
      <c r="BA24" s="13">
        <v>4</v>
      </c>
      <c r="BB24" s="13">
        <v>5</v>
      </c>
      <c r="BC24" s="13">
        <v>6</v>
      </c>
      <c r="BD24" s="13"/>
      <c r="BE24" s="13">
        <v>8</v>
      </c>
      <c r="BF24" s="13"/>
      <c r="BG24" s="13">
        <v>10</v>
      </c>
      <c r="BH24" s="9">
        <f t="shared" si="7"/>
        <v>39</v>
      </c>
      <c r="BI24" s="13"/>
      <c r="BJ24" s="13">
        <v>3</v>
      </c>
      <c r="BK24" s="13">
        <v>3</v>
      </c>
      <c r="BL24" s="13">
        <v>3</v>
      </c>
      <c r="BM24" s="13">
        <v>3</v>
      </c>
      <c r="BN24" s="13">
        <v>3</v>
      </c>
      <c r="BO24" s="13">
        <v>3</v>
      </c>
      <c r="BP24" s="13">
        <v>3</v>
      </c>
      <c r="BQ24" s="13"/>
      <c r="BR24" s="13">
        <v>3</v>
      </c>
      <c r="BS24" s="13"/>
      <c r="BT24" s="13">
        <v>2.25</v>
      </c>
      <c r="BU24" s="13">
        <v>3</v>
      </c>
      <c r="BV24" s="13">
        <v>3</v>
      </c>
      <c r="BW24" s="13">
        <v>3</v>
      </c>
      <c r="BX24" s="13">
        <v>3</v>
      </c>
      <c r="BY24" s="13">
        <v>3</v>
      </c>
      <c r="BZ24" s="13">
        <v>3</v>
      </c>
      <c r="CA24" s="13">
        <v>3</v>
      </c>
      <c r="CB24" s="13">
        <v>3</v>
      </c>
      <c r="CC24" s="9">
        <f t="shared" si="8"/>
        <v>50.25</v>
      </c>
      <c r="CD24" s="27">
        <f t="shared" si="9"/>
        <v>200.75</v>
      </c>
      <c r="CE24" s="21"/>
      <c r="CF24" s="22"/>
      <c r="CG24" s="22"/>
      <c r="CH24" s="22"/>
      <c r="CI24" s="22"/>
      <c r="CJ24" s="22"/>
      <c r="CK24" s="22"/>
      <c r="CL24" s="22"/>
      <c r="CM24" s="22"/>
      <c r="CN24" s="22"/>
    </row>
    <row r="25" spans="1:92" ht="63">
      <c r="A25" s="8">
        <v>8</v>
      </c>
      <c r="B25" s="6">
        <v>22</v>
      </c>
      <c r="C25" s="30" t="s">
        <v>38</v>
      </c>
      <c r="D25" s="8">
        <v>1</v>
      </c>
      <c r="E25" s="8">
        <v>2</v>
      </c>
      <c r="F25" s="8"/>
      <c r="G25" s="8">
        <v>4</v>
      </c>
      <c r="H25" s="8">
        <v>5</v>
      </c>
      <c r="I25" s="8">
        <v>6</v>
      </c>
      <c r="J25" s="8"/>
      <c r="K25" s="8">
        <v>8</v>
      </c>
      <c r="L25" s="8"/>
      <c r="M25" s="8"/>
      <c r="N25" s="8">
        <v>6</v>
      </c>
      <c r="O25" s="9">
        <f t="shared" si="3"/>
        <v>32</v>
      </c>
      <c r="P25" s="13">
        <v>1</v>
      </c>
      <c r="Q25" s="13">
        <v>2</v>
      </c>
      <c r="R25" s="13">
        <v>3</v>
      </c>
      <c r="S25" s="13">
        <v>4</v>
      </c>
      <c r="T25" s="13"/>
      <c r="U25" s="13">
        <v>2</v>
      </c>
      <c r="V25" s="13"/>
      <c r="W25" s="13"/>
      <c r="X25" s="13">
        <v>9</v>
      </c>
      <c r="Y25" s="13"/>
      <c r="Z25" s="9">
        <f t="shared" si="4"/>
        <v>21</v>
      </c>
      <c r="AA25" s="13">
        <v>1</v>
      </c>
      <c r="AB25" s="13">
        <v>2</v>
      </c>
      <c r="AC25" s="13">
        <v>3</v>
      </c>
      <c r="AD25" s="13">
        <v>2</v>
      </c>
      <c r="AE25" s="13"/>
      <c r="AF25" s="13">
        <v>6</v>
      </c>
      <c r="AG25" s="13">
        <v>7</v>
      </c>
      <c r="AH25" s="13">
        <v>8</v>
      </c>
      <c r="AI25" s="13">
        <v>1.5</v>
      </c>
      <c r="AJ25" s="13">
        <v>10</v>
      </c>
      <c r="AK25" s="9">
        <f t="shared" si="5"/>
        <v>40.5</v>
      </c>
      <c r="AL25" s="13">
        <v>1</v>
      </c>
      <c r="AM25" s="13">
        <v>2</v>
      </c>
      <c r="AN25" s="13">
        <v>3</v>
      </c>
      <c r="AO25" s="13">
        <v>4</v>
      </c>
      <c r="AP25" s="13"/>
      <c r="AQ25" s="13"/>
      <c r="AR25" s="13"/>
      <c r="AS25" s="13"/>
      <c r="AT25" s="13"/>
      <c r="AU25" s="13"/>
      <c r="AV25" s="13"/>
      <c r="AW25" s="9">
        <f t="shared" si="6"/>
        <v>10</v>
      </c>
      <c r="AX25" s="13">
        <v>1</v>
      </c>
      <c r="AY25" s="13">
        <v>2</v>
      </c>
      <c r="AZ25" s="13">
        <v>3</v>
      </c>
      <c r="BA25" s="13">
        <v>4</v>
      </c>
      <c r="BB25" s="13">
        <v>5</v>
      </c>
      <c r="BC25" s="13">
        <v>6</v>
      </c>
      <c r="BD25" s="13"/>
      <c r="BE25" s="13"/>
      <c r="BF25" s="13">
        <v>9</v>
      </c>
      <c r="BG25" s="13">
        <v>10</v>
      </c>
      <c r="BH25" s="9">
        <f t="shared" si="7"/>
        <v>40</v>
      </c>
      <c r="BI25" s="13">
        <v>3</v>
      </c>
      <c r="BJ25" s="13">
        <v>3</v>
      </c>
      <c r="BK25" s="13">
        <v>3</v>
      </c>
      <c r="BL25" s="13">
        <v>3</v>
      </c>
      <c r="BM25" s="13">
        <v>3</v>
      </c>
      <c r="BN25" s="13">
        <v>3</v>
      </c>
      <c r="BO25" s="13"/>
      <c r="BP25" s="13">
        <v>3</v>
      </c>
      <c r="BQ25" s="13">
        <v>3</v>
      </c>
      <c r="BR25" s="13">
        <v>3</v>
      </c>
      <c r="BS25" s="13">
        <v>3</v>
      </c>
      <c r="BT25" s="13">
        <v>2.25</v>
      </c>
      <c r="BU25" s="13">
        <v>3</v>
      </c>
      <c r="BV25" s="13"/>
      <c r="BW25" s="13">
        <v>3</v>
      </c>
      <c r="BX25" s="13">
        <v>3</v>
      </c>
      <c r="BY25" s="13">
        <v>3</v>
      </c>
      <c r="BZ25" s="13"/>
      <c r="CA25" s="13"/>
      <c r="CB25" s="13"/>
      <c r="CC25" s="9">
        <f t="shared" si="8"/>
        <v>44.25</v>
      </c>
      <c r="CD25" s="27">
        <f t="shared" si="9"/>
        <v>187.75</v>
      </c>
      <c r="CE25" s="21"/>
      <c r="CF25" s="22"/>
      <c r="CG25" s="22"/>
      <c r="CH25" s="22"/>
      <c r="CI25" s="22"/>
      <c r="CJ25" s="22"/>
      <c r="CK25" s="22"/>
      <c r="CL25" s="22"/>
      <c r="CM25" s="22"/>
      <c r="CN25" s="22"/>
    </row>
    <row r="26" spans="1:92" ht="47.25">
      <c r="A26" s="8">
        <v>9</v>
      </c>
      <c r="B26" s="6">
        <v>19</v>
      </c>
      <c r="C26" s="30" t="s">
        <v>34</v>
      </c>
      <c r="D26" s="8">
        <v>1</v>
      </c>
      <c r="E26" s="8">
        <v>2</v>
      </c>
      <c r="F26" s="8">
        <v>3</v>
      </c>
      <c r="G26" s="8">
        <v>4</v>
      </c>
      <c r="H26" s="8"/>
      <c r="I26" s="8">
        <v>6</v>
      </c>
      <c r="J26" s="8">
        <v>7</v>
      </c>
      <c r="K26" s="8">
        <v>8</v>
      </c>
      <c r="L26" s="8"/>
      <c r="M26" s="8"/>
      <c r="N26" s="8"/>
      <c r="O26" s="9">
        <f t="shared" si="3"/>
        <v>31</v>
      </c>
      <c r="P26" s="13">
        <v>1</v>
      </c>
      <c r="Q26" s="13">
        <v>2</v>
      </c>
      <c r="R26" s="13">
        <v>3</v>
      </c>
      <c r="S26" s="13">
        <v>4</v>
      </c>
      <c r="T26" s="13">
        <v>5</v>
      </c>
      <c r="U26" s="13"/>
      <c r="V26" s="13"/>
      <c r="W26" s="13">
        <v>8</v>
      </c>
      <c r="X26" s="13"/>
      <c r="Y26" s="13"/>
      <c r="Z26" s="9">
        <f t="shared" si="4"/>
        <v>23</v>
      </c>
      <c r="AA26" s="13"/>
      <c r="AB26" s="13">
        <v>2</v>
      </c>
      <c r="AC26" s="13">
        <v>3</v>
      </c>
      <c r="AD26" s="13">
        <v>2</v>
      </c>
      <c r="AE26" s="13"/>
      <c r="AF26" s="13">
        <v>6</v>
      </c>
      <c r="AG26" s="13">
        <v>7</v>
      </c>
      <c r="AH26" s="13">
        <v>8</v>
      </c>
      <c r="AI26" s="13">
        <v>3</v>
      </c>
      <c r="AJ26" s="13"/>
      <c r="AK26" s="9">
        <f t="shared" si="5"/>
        <v>31</v>
      </c>
      <c r="AL26" s="13">
        <v>1</v>
      </c>
      <c r="AM26" s="13">
        <v>2</v>
      </c>
      <c r="AN26" s="13">
        <v>3</v>
      </c>
      <c r="AO26" s="13">
        <v>4</v>
      </c>
      <c r="AP26" s="13"/>
      <c r="AQ26" s="13"/>
      <c r="AR26" s="13"/>
      <c r="AS26" s="13"/>
      <c r="AT26" s="13"/>
      <c r="AU26" s="13"/>
      <c r="AV26" s="13"/>
      <c r="AW26" s="9">
        <f t="shared" si="6"/>
        <v>10</v>
      </c>
      <c r="AX26" s="13">
        <v>1</v>
      </c>
      <c r="AY26" s="13">
        <v>2</v>
      </c>
      <c r="AZ26" s="13">
        <v>3</v>
      </c>
      <c r="BA26" s="13">
        <v>4</v>
      </c>
      <c r="BB26" s="13">
        <v>5</v>
      </c>
      <c r="BC26" s="13">
        <v>6</v>
      </c>
      <c r="BD26" s="13"/>
      <c r="BE26" s="13">
        <v>8</v>
      </c>
      <c r="BF26" s="13">
        <v>9</v>
      </c>
      <c r="BG26" s="13">
        <v>10</v>
      </c>
      <c r="BH26" s="9">
        <f t="shared" si="7"/>
        <v>48</v>
      </c>
      <c r="BI26" s="13"/>
      <c r="BJ26" s="13">
        <v>3</v>
      </c>
      <c r="BK26" s="13">
        <v>3</v>
      </c>
      <c r="BL26" s="13"/>
      <c r="BM26" s="13">
        <v>3</v>
      </c>
      <c r="BN26" s="13">
        <v>3</v>
      </c>
      <c r="BO26" s="13">
        <v>3</v>
      </c>
      <c r="BP26" s="13"/>
      <c r="BQ26" s="13">
        <v>3</v>
      </c>
      <c r="BR26" s="13">
        <v>3</v>
      </c>
      <c r="BS26" s="13">
        <v>3</v>
      </c>
      <c r="BT26" s="13">
        <v>2.25</v>
      </c>
      <c r="BU26" s="13">
        <v>3</v>
      </c>
      <c r="BV26" s="13">
        <v>3</v>
      </c>
      <c r="BW26" s="13">
        <v>3</v>
      </c>
      <c r="BX26" s="13">
        <v>3</v>
      </c>
      <c r="BY26" s="13">
        <v>3</v>
      </c>
      <c r="BZ26" s="13"/>
      <c r="CA26" s="13">
        <v>3</v>
      </c>
      <c r="CB26" s="13"/>
      <c r="CC26" s="9">
        <f t="shared" si="8"/>
        <v>44.25</v>
      </c>
      <c r="CD26" s="27">
        <f t="shared" si="9"/>
        <v>187.25</v>
      </c>
      <c r="CE26" s="21"/>
      <c r="CF26" s="22"/>
      <c r="CG26" s="22"/>
      <c r="CH26" s="22"/>
      <c r="CI26" s="22"/>
      <c r="CJ26" s="22"/>
      <c r="CK26" s="22"/>
      <c r="CL26" s="22"/>
      <c r="CM26" s="22"/>
      <c r="CN26" s="22"/>
    </row>
    <row r="27" spans="1:92" ht="47.25">
      <c r="A27" s="8">
        <v>10</v>
      </c>
      <c r="B27" s="6">
        <v>9</v>
      </c>
      <c r="C27" s="30" t="s">
        <v>40</v>
      </c>
      <c r="D27" s="8">
        <v>1</v>
      </c>
      <c r="E27" s="8">
        <v>2</v>
      </c>
      <c r="F27" s="8">
        <v>3</v>
      </c>
      <c r="G27" s="8">
        <v>4</v>
      </c>
      <c r="H27" s="8"/>
      <c r="I27" s="8">
        <v>6</v>
      </c>
      <c r="J27" s="8">
        <v>7</v>
      </c>
      <c r="K27" s="8">
        <v>8</v>
      </c>
      <c r="L27" s="8"/>
      <c r="M27" s="8"/>
      <c r="N27" s="8"/>
      <c r="O27" s="9">
        <f t="shared" si="3"/>
        <v>31</v>
      </c>
      <c r="P27" s="13">
        <v>1</v>
      </c>
      <c r="Q27" s="13">
        <v>2</v>
      </c>
      <c r="R27" s="13">
        <v>3</v>
      </c>
      <c r="S27" s="13">
        <v>4</v>
      </c>
      <c r="T27" s="13">
        <v>5</v>
      </c>
      <c r="U27" s="13">
        <v>2</v>
      </c>
      <c r="V27" s="13"/>
      <c r="W27" s="13"/>
      <c r="X27" s="13"/>
      <c r="Y27" s="13"/>
      <c r="Z27" s="9">
        <f t="shared" si="4"/>
        <v>17</v>
      </c>
      <c r="AA27" s="13"/>
      <c r="AB27" s="13">
        <v>2</v>
      </c>
      <c r="AC27" s="13">
        <v>3</v>
      </c>
      <c r="AD27" s="13">
        <v>4</v>
      </c>
      <c r="AE27" s="13"/>
      <c r="AF27" s="13">
        <v>6</v>
      </c>
      <c r="AG27" s="13"/>
      <c r="AH27" s="13"/>
      <c r="AI27" s="13"/>
      <c r="AJ27" s="13"/>
      <c r="AK27" s="9">
        <f t="shared" si="5"/>
        <v>15</v>
      </c>
      <c r="AL27" s="13">
        <v>1</v>
      </c>
      <c r="AM27" s="13">
        <v>2</v>
      </c>
      <c r="AN27" s="13"/>
      <c r="AO27" s="13"/>
      <c r="AP27" s="13">
        <v>5</v>
      </c>
      <c r="AQ27" s="13"/>
      <c r="AR27" s="13"/>
      <c r="AS27" s="13"/>
      <c r="AT27" s="13"/>
      <c r="AU27" s="13"/>
      <c r="AV27" s="13"/>
      <c r="AW27" s="9">
        <f t="shared" si="6"/>
        <v>8</v>
      </c>
      <c r="AX27" s="13">
        <v>1</v>
      </c>
      <c r="AY27" s="13">
        <v>2</v>
      </c>
      <c r="AZ27" s="13">
        <v>3</v>
      </c>
      <c r="BA27" s="13">
        <v>4</v>
      </c>
      <c r="BB27" s="13">
        <v>5</v>
      </c>
      <c r="BC27" s="13">
        <v>6</v>
      </c>
      <c r="BD27" s="13">
        <v>7</v>
      </c>
      <c r="BE27" s="13">
        <v>8</v>
      </c>
      <c r="BF27" s="13">
        <v>9</v>
      </c>
      <c r="BG27" s="13">
        <v>10</v>
      </c>
      <c r="BH27" s="9">
        <f t="shared" si="7"/>
        <v>55</v>
      </c>
      <c r="BI27" s="13">
        <v>3</v>
      </c>
      <c r="BJ27" s="13">
        <v>3</v>
      </c>
      <c r="BK27" s="13">
        <v>3</v>
      </c>
      <c r="BL27" s="13">
        <v>3</v>
      </c>
      <c r="BM27" s="13">
        <v>3</v>
      </c>
      <c r="BN27" s="13">
        <v>3</v>
      </c>
      <c r="BO27" s="13">
        <v>3</v>
      </c>
      <c r="BP27" s="13">
        <v>3</v>
      </c>
      <c r="BQ27" s="13">
        <v>3</v>
      </c>
      <c r="BR27" s="13">
        <v>3</v>
      </c>
      <c r="BS27" s="13">
        <v>3</v>
      </c>
      <c r="BT27" s="13">
        <v>0.75</v>
      </c>
      <c r="BU27" s="13">
        <v>3</v>
      </c>
      <c r="BV27" s="13">
        <v>3</v>
      </c>
      <c r="BW27" s="13">
        <v>1.88</v>
      </c>
      <c r="BX27" s="13">
        <v>3</v>
      </c>
      <c r="BY27" s="13">
        <v>3</v>
      </c>
      <c r="BZ27" s="13">
        <v>3</v>
      </c>
      <c r="CA27" s="13"/>
      <c r="CB27" s="13"/>
      <c r="CC27" s="9">
        <f t="shared" si="8"/>
        <v>50.63</v>
      </c>
      <c r="CD27" s="27">
        <f t="shared" si="9"/>
        <v>176.63</v>
      </c>
    </row>
    <row r="28" spans="1:92" ht="47.25">
      <c r="A28" s="8">
        <v>11</v>
      </c>
      <c r="B28" s="6">
        <v>4</v>
      </c>
      <c r="C28" s="7" t="s">
        <v>18</v>
      </c>
      <c r="D28" s="8">
        <v>1</v>
      </c>
      <c r="E28" s="8">
        <v>2</v>
      </c>
      <c r="F28" s="8">
        <v>3</v>
      </c>
      <c r="G28" s="8">
        <v>4</v>
      </c>
      <c r="H28" s="8">
        <v>5</v>
      </c>
      <c r="I28" s="8"/>
      <c r="J28" s="8">
        <v>7</v>
      </c>
      <c r="K28" s="8">
        <v>8</v>
      </c>
      <c r="L28" s="8"/>
      <c r="M28" s="8"/>
      <c r="N28" s="8">
        <v>7</v>
      </c>
      <c r="O28" s="9">
        <f t="shared" si="3"/>
        <v>37</v>
      </c>
      <c r="P28" s="13">
        <v>1</v>
      </c>
      <c r="Q28" s="13">
        <v>2</v>
      </c>
      <c r="R28" s="13"/>
      <c r="S28" s="13">
        <v>4</v>
      </c>
      <c r="T28" s="13">
        <v>5</v>
      </c>
      <c r="U28" s="13">
        <v>2</v>
      </c>
      <c r="V28" s="13">
        <v>6</v>
      </c>
      <c r="W28" s="13"/>
      <c r="X28" s="13">
        <v>9</v>
      </c>
      <c r="Y28" s="13"/>
      <c r="Z28" s="9">
        <f t="shared" si="4"/>
        <v>29</v>
      </c>
      <c r="AA28" s="13">
        <v>1</v>
      </c>
      <c r="AB28" s="13"/>
      <c r="AC28" s="13">
        <v>3</v>
      </c>
      <c r="AD28" s="13">
        <v>1</v>
      </c>
      <c r="AE28" s="13">
        <v>5</v>
      </c>
      <c r="AF28" s="13">
        <v>6</v>
      </c>
      <c r="AG28" s="13">
        <v>7</v>
      </c>
      <c r="AH28" s="13"/>
      <c r="AI28" s="13"/>
      <c r="AJ28" s="13">
        <v>10</v>
      </c>
      <c r="AK28" s="9">
        <f t="shared" si="5"/>
        <v>33</v>
      </c>
      <c r="AL28" s="13">
        <v>1</v>
      </c>
      <c r="AM28" s="13">
        <v>2</v>
      </c>
      <c r="AN28" s="13"/>
      <c r="AO28" s="13">
        <v>4</v>
      </c>
      <c r="AP28" s="13">
        <v>5</v>
      </c>
      <c r="AQ28" s="13"/>
      <c r="AR28" s="13"/>
      <c r="AS28" s="13"/>
      <c r="AT28" s="13"/>
      <c r="AU28" s="13"/>
      <c r="AV28" s="13"/>
      <c r="AW28" s="9">
        <f t="shared" si="6"/>
        <v>12</v>
      </c>
      <c r="AX28" s="13">
        <v>1</v>
      </c>
      <c r="AY28" s="13">
        <v>2</v>
      </c>
      <c r="AZ28" s="13">
        <v>3</v>
      </c>
      <c r="BA28" s="13">
        <v>4</v>
      </c>
      <c r="BB28" s="13">
        <v>5</v>
      </c>
      <c r="BC28" s="13">
        <v>6</v>
      </c>
      <c r="BD28" s="13"/>
      <c r="BE28" s="13"/>
      <c r="BF28" s="13"/>
      <c r="BG28" s="13"/>
      <c r="BH28" s="9">
        <f t="shared" si="7"/>
        <v>21</v>
      </c>
      <c r="BI28" s="13">
        <v>3</v>
      </c>
      <c r="BJ28" s="13">
        <v>3</v>
      </c>
      <c r="BK28" s="13">
        <v>3</v>
      </c>
      <c r="BL28" s="13"/>
      <c r="BM28" s="13">
        <v>3</v>
      </c>
      <c r="BN28" s="13"/>
      <c r="BO28" s="13">
        <v>3</v>
      </c>
      <c r="BP28" s="13">
        <v>3</v>
      </c>
      <c r="BQ28" s="13">
        <v>3</v>
      </c>
      <c r="BR28" s="13">
        <v>3</v>
      </c>
      <c r="BS28" s="13">
        <v>3</v>
      </c>
      <c r="BT28" s="13">
        <v>0.75</v>
      </c>
      <c r="BU28" s="13">
        <v>3</v>
      </c>
      <c r="BV28" s="13">
        <v>3</v>
      </c>
      <c r="BW28" s="13">
        <v>3</v>
      </c>
      <c r="BX28" s="13"/>
      <c r="BY28" s="13"/>
      <c r="BZ28" s="13"/>
      <c r="CA28" s="13"/>
      <c r="CB28" s="13"/>
      <c r="CC28" s="9">
        <f t="shared" si="8"/>
        <v>36.75</v>
      </c>
      <c r="CD28" s="27">
        <f t="shared" si="9"/>
        <v>168.75</v>
      </c>
    </row>
    <row r="29" spans="1:92" ht="47.25">
      <c r="A29" s="8">
        <v>12</v>
      </c>
      <c r="B29" s="6">
        <v>13</v>
      </c>
      <c r="C29" s="30" t="s">
        <v>26</v>
      </c>
      <c r="D29" s="8">
        <v>1</v>
      </c>
      <c r="E29" s="8">
        <v>2</v>
      </c>
      <c r="F29" s="8">
        <v>3</v>
      </c>
      <c r="G29" s="8">
        <v>4</v>
      </c>
      <c r="H29" s="8">
        <v>5</v>
      </c>
      <c r="I29" s="8">
        <v>6</v>
      </c>
      <c r="J29" s="8"/>
      <c r="K29" s="8">
        <v>8</v>
      </c>
      <c r="L29" s="8">
        <v>9</v>
      </c>
      <c r="M29" s="8"/>
      <c r="N29" s="8"/>
      <c r="O29" s="9">
        <f t="shared" si="3"/>
        <v>38</v>
      </c>
      <c r="P29" s="13">
        <v>1</v>
      </c>
      <c r="Q29" s="13">
        <v>2</v>
      </c>
      <c r="R29" s="13"/>
      <c r="S29" s="13">
        <v>1</v>
      </c>
      <c r="T29" s="13">
        <v>5</v>
      </c>
      <c r="U29" s="13">
        <v>2</v>
      </c>
      <c r="V29" s="13"/>
      <c r="W29" s="13"/>
      <c r="X29" s="13"/>
      <c r="Y29" s="13"/>
      <c r="Z29" s="9">
        <f t="shared" si="4"/>
        <v>11</v>
      </c>
      <c r="AA29" s="13"/>
      <c r="AB29" s="13">
        <v>2</v>
      </c>
      <c r="AC29" s="13">
        <v>3</v>
      </c>
      <c r="AD29" s="13"/>
      <c r="AE29" s="13"/>
      <c r="AF29" s="13">
        <v>2</v>
      </c>
      <c r="AG29" s="13">
        <v>7</v>
      </c>
      <c r="AH29" s="13"/>
      <c r="AI29" s="13">
        <v>1.5</v>
      </c>
      <c r="AJ29" s="13">
        <v>10</v>
      </c>
      <c r="AK29" s="9">
        <f t="shared" si="5"/>
        <v>25.5</v>
      </c>
      <c r="AL29" s="13">
        <v>1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9">
        <f t="shared" si="6"/>
        <v>1</v>
      </c>
      <c r="AX29" s="13">
        <v>1</v>
      </c>
      <c r="AY29" s="13">
        <v>2</v>
      </c>
      <c r="AZ29" s="13">
        <v>3</v>
      </c>
      <c r="BA29" s="13">
        <v>4</v>
      </c>
      <c r="BB29" s="13">
        <v>5</v>
      </c>
      <c r="BC29" s="13">
        <v>6</v>
      </c>
      <c r="BD29" s="13">
        <v>7</v>
      </c>
      <c r="BE29" s="13">
        <v>8</v>
      </c>
      <c r="BF29" s="13">
        <v>9</v>
      </c>
      <c r="BG29" s="13">
        <v>10</v>
      </c>
      <c r="BH29" s="9">
        <f t="shared" si="7"/>
        <v>55</v>
      </c>
      <c r="BI29" s="13">
        <v>3</v>
      </c>
      <c r="BJ29" s="13"/>
      <c r="BK29" s="13">
        <v>1</v>
      </c>
      <c r="BL29" s="13">
        <v>3</v>
      </c>
      <c r="BM29" s="13">
        <v>3</v>
      </c>
      <c r="BN29" s="13"/>
      <c r="BO29" s="13"/>
      <c r="BP29" s="13">
        <v>3</v>
      </c>
      <c r="BQ29" s="13"/>
      <c r="BR29" s="13">
        <v>3</v>
      </c>
      <c r="BS29" s="13">
        <v>3</v>
      </c>
      <c r="BT29" s="13">
        <v>1.5</v>
      </c>
      <c r="BU29" s="13">
        <v>3</v>
      </c>
      <c r="BV29" s="13"/>
      <c r="BW29" s="13"/>
      <c r="BX29" s="13">
        <v>3</v>
      </c>
      <c r="BY29" s="13">
        <v>1.673</v>
      </c>
      <c r="BZ29" s="13"/>
      <c r="CA29" s="13"/>
      <c r="CB29" s="13"/>
      <c r="CC29" s="9">
        <f t="shared" si="8"/>
        <v>28.173000000000002</v>
      </c>
      <c r="CD29" s="27">
        <f t="shared" si="9"/>
        <v>158.673</v>
      </c>
    </row>
    <row r="30" spans="1:92" ht="47.25">
      <c r="A30" s="8">
        <v>13</v>
      </c>
      <c r="B30" s="6">
        <v>17</v>
      </c>
      <c r="C30" s="30" t="s">
        <v>33</v>
      </c>
      <c r="D30" s="8">
        <v>1</v>
      </c>
      <c r="E30" s="8">
        <v>2</v>
      </c>
      <c r="F30" s="8">
        <v>3</v>
      </c>
      <c r="G30" s="8">
        <v>4</v>
      </c>
      <c r="H30" s="8">
        <v>5</v>
      </c>
      <c r="I30" s="8">
        <v>4</v>
      </c>
      <c r="J30" s="8"/>
      <c r="K30" s="8">
        <v>8</v>
      </c>
      <c r="L30" s="8"/>
      <c r="M30" s="8"/>
      <c r="N30" s="8">
        <v>6</v>
      </c>
      <c r="O30" s="9">
        <f t="shared" si="3"/>
        <v>33</v>
      </c>
      <c r="P30" s="13">
        <v>1</v>
      </c>
      <c r="Q30" s="13"/>
      <c r="R30" s="13">
        <v>3</v>
      </c>
      <c r="S30" s="13"/>
      <c r="T30" s="13"/>
      <c r="U30" s="13">
        <v>2</v>
      </c>
      <c r="V30" s="13">
        <v>7</v>
      </c>
      <c r="W30" s="13">
        <v>8</v>
      </c>
      <c r="X30" s="13"/>
      <c r="Y30" s="13"/>
      <c r="Z30" s="9">
        <f t="shared" si="4"/>
        <v>21</v>
      </c>
      <c r="AA30" s="13">
        <v>1</v>
      </c>
      <c r="AB30" s="13">
        <v>2</v>
      </c>
      <c r="AC30" s="13">
        <v>3</v>
      </c>
      <c r="AD30" s="13">
        <v>1</v>
      </c>
      <c r="AE30" s="13"/>
      <c r="AF30" s="13">
        <v>6</v>
      </c>
      <c r="AG30" s="13">
        <v>7</v>
      </c>
      <c r="AH30" s="13"/>
      <c r="AI30" s="13"/>
      <c r="AJ30" s="13">
        <v>10</v>
      </c>
      <c r="AK30" s="9">
        <f t="shared" si="5"/>
        <v>30</v>
      </c>
      <c r="AL30" s="13">
        <v>1</v>
      </c>
      <c r="AM30" s="13">
        <v>2</v>
      </c>
      <c r="AN30" s="13"/>
      <c r="AO30" s="13"/>
      <c r="AP30" s="13"/>
      <c r="AQ30" s="13"/>
      <c r="AR30" s="13">
        <v>7</v>
      </c>
      <c r="AS30" s="13"/>
      <c r="AT30" s="13"/>
      <c r="AU30" s="13"/>
      <c r="AV30" s="13"/>
      <c r="AW30" s="9">
        <f t="shared" si="6"/>
        <v>10</v>
      </c>
      <c r="AX30" s="13">
        <v>1</v>
      </c>
      <c r="AY30" s="13">
        <v>2</v>
      </c>
      <c r="AZ30" s="13">
        <v>3</v>
      </c>
      <c r="BA30" s="13"/>
      <c r="BB30" s="13">
        <v>5</v>
      </c>
      <c r="BC30" s="13">
        <v>6</v>
      </c>
      <c r="BD30" s="28"/>
      <c r="BE30" s="13">
        <v>8</v>
      </c>
      <c r="BF30" s="13"/>
      <c r="BG30" s="13"/>
      <c r="BH30" s="9">
        <f t="shared" si="7"/>
        <v>25</v>
      </c>
      <c r="BI30" s="13">
        <v>3</v>
      </c>
      <c r="BJ30" s="13">
        <v>3</v>
      </c>
      <c r="BK30" s="13">
        <v>3</v>
      </c>
      <c r="BL30" s="13">
        <v>3</v>
      </c>
      <c r="BM30" s="13">
        <v>3</v>
      </c>
      <c r="BN30" s="13"/>
      <c r="BO30" s="13"/>
      <c r="BP30" s="13">
        <v>3</v>
      </c>
      <c r="BQ30" s="13"/>
      <c r="BR30" s="13">
        <v>3</v>
      </c>
      <c r="BS30" s="13">
        <v>3</v>
      </c>
      <c r="BT30" s="13">
        <v>2.25</v>
      </c>
      <c r="BU30" s="13">
        <v>3</v>
      </c>
      <c r="BV30" s="13">
        <v>3</v>
      </c>
      <c r="BW30" s="13">
        <v>3</v>
      </c>
      <c r="BX30" s="13"/>
      <c r="BY30" s="13">
        <v>1</v>
      </c>
      <c r="BZ30" s="13"/>
      <c r="CA30" s="13"/>
      <c r="CB30" s="13"/>
      <c r="CC30" s="9">
        <f t="shared" si="8"/>
        <v>36.25</v>
      </c>
      <c r="CD30" s="27">
        <f t="shared" si="9"/>
        <v>155.25</v>
      </c>
    </row>
    <row r="31" spans="1:92" ht="63">
      <c r="A31" s="8">
        <v>14</v>
      </c>
      <c r="B31" s="6">
        <v>23</v>
      </c>
      <c r="C31" s="30" t="s">
        <v>39</v>
      </c>
      <c r="D31" s="8">
        <v>1</v>
      </c>
      <c r="E31" s="8">
        <v>2</v>
      </c>
      <c r="F31" s="8"/>
      <c r="G31" s="8"/>
      <c r="H31" s="8"/>
      <c r="I31" s="8">
        <v>4</v>
      </c>
      <c r="J31" s="8">
        <v>7</v>
      </c>
      <c r="K31" s="8">
        <v>8</v>
      </c>
      <c r="L31" s="8"/>
      <c r="M31" s="8"/>
      <c r="N31" s="8">
        <v>6</v>
      </c>
      <c r="O31" s="9">
        <f t="shared" si="3"/>
        <v>28</v>
      </c>
      <c r="P31" s="13">
        <v>1</v>
      </c>
      <c r="Q31" s="13">
        <v>2</v>
      </c>
      <c r="R31" s="13">
        <v>3</v>
      </c>
      <c r="S31" s="13">
        <v>4</v>
      </c>
      <c r="T31" s="13">
        <v>5</v>
      </c>
      <c r="U31" s="13">
        <v>2</v>
      </c>
      <c r="V31" s="13"/>
      <c r="W31" s="13"/>
      <c r="X31" s="13"/>
      <c r="Y31" s="13"/>
      <c r="Z31" s="9">
        <f t="shared" si="4"/>
        <v>17</v>
      </c>
      <c r="AA31" s="13">
        <v>1</v>
      </c>
      <c r="AB31" s="13">
        <v>2</v>
      </c>
      <c r="AC31" s="13">
        <v>3</v>
      </c>
      <c r="AD31" s="13">
        <v>2</v>
      </c>
      <c r="AE31" s="13"/>
      <c r="AF31" s="13">
        <v>6</v>
      </c>
      <c r="AG31" s="13">
        <v>7</v>
      </c>
      <c r="AH31" s="13"/>
      <c r="AI31" s="13"/>
      <c r="AJ31" s="13">
        <v>10</v>
      </c>
      <c r="AK31" s="9">
        <f t="shared" si="5"/>
        <v>31</v>
      </c>
      <c r="AL31" s="13">
        <v>1</v>
      </c>
      <c r="AM31" s="13"/>
      <c r="AN31" s="13">
        <v>3</v>
      </c>
      <c r="AO31" s="13"/>
      <c r="AP31" s="13"/>
      <c r="AQ31" s="13"/>
      <c r="AR31" s="13">
        <v>7</v>
      </c>
      <c r="AS31" s="13"/>
      <c r="AT31" s="13"/>
      <c r="AU31" s="13"/>
      <c r="AV31" s="13"/>
      <c r="AW31" s="9">
        <f t="shared" si="6"/>
        <v>11</v>
      </c>
      <c r="AX31" s="13">
        <v>1</v>
      </c>
      <c r="AY31" s="13">
        <v>0.5</v>
      </c>
      <c r="AZ31" s="13">
        <v>3</v>
      </c>
      <c r="BA31" s="13">
        <v>4</v>
      </c>
      <c r="BB31" s="13">
        <v>5</v>
      </c>
      <c r="BC31" s="13">
        <v>6</v>
      </c>
      <c r="BD31" s="28"/>
      <c r="BE31" s="13"/>
      <c r="BF31" s="13"/>
      <c r="BG31" s="13">
        <v>10</v>
      </c>
      <c r="BH31" s="9">
        <f t="shared" si="7"/>
        <v>29.5</v>
      </c>
      <c r="BI31" s="13"/>
      <c r="BJ31" s="13"/>
      <c r="BK31" s="13">
        <v>3</v>
      </c>
      <c r="BL31" s="13"/>
      <c r="BM31" s="13">
        <v>3</v>
      </c>
      <c r="BN31" s="13">
        <v>3</v>
      </c>
      <c r="BO31" s="13"/>
      <c r="BP31" s="13">
        <v>3</v>
      </c>
      <c r="BQ31" s="13"/>
      <c r="BR31" s="13">
        <v>3</v>
      </c>
      <c r="BS31" s="13">
        <v>3</v>
      </c>
      <c r="BT31" s="13">
        <v>3</v>
      </c>
      <c r="BU31" s="13">
        <v>3</v>
      </c>
      <c r="BV31" s="13">
        <v>3</v>
      </c>
      <c r="BW31" s="13">
        <v>3</v>
      </c>
      <c r="BX31" s="13">
        <v>3</v>
      </c>
      <c r="BY31" s="13">
        <v>2.33</v>
      </c>
      <c r="BZ31" s="13"/>
      <c r="CA31" s="13">
        <v>3</v>
      </c>
      <c r="CB31" s="13"/>
      <c r="CC31" s="9">
        <f t="shared" si="8"/>
        <v>38.33</v>
      </c>
      <c r="CD31" s="27">
        <f t="shared" si="9"/>
        <v>154.82999999999998</v>
      </c>
    </row>
    <row r="32" spans="1:92" ht="47.25">
      <c r="A32" s="8">
        <v>15</v>
      </c>
      <c r="B32" s="6">
        <v>15</v>
      </c>
      <c r="C32" s="30" t="s">
        <v>28</v>
      </c>
      <c r="D32" s="8">
        <v>1</v>
      </c>
      <c r="E32" s="8">
        <v>2</v>
      </c>
      <c r="F32" s="8">
        <v>3</v>
      </c>
      <c r="G32" s="8">
        <v>4</v>
      </c>
      <c r="H32" s="8"/>
      <c r="I32" s="8">
        <v>6</v>
      </c>
      <c r="J32" s="8"/>
      <c r="K32" s="8">
        <v>8</v>
      </c>
      <c r="L32" s="8">
        <v>9</v>
      </c>
      <c r="M32" s="8"/>
      <c r="N32" s="8">
        <v>12</v>
      </c>
      <c r="O32" s="9">
        <f t="shared" si="3"/>
        <v>45</v>
      </c>
      <c r="P32" s="13">
        <v>1</v>
      </c>
      <c r="Q32" s="13">
        <v>2</v>
      </c>
      <c r="R32" s="13">
        <v>3</v>
      </c>
      <c r="S32" s="13"/>
      <c r="T32" s="13">
        <v>5</v>
      </c>
      <c r="U32" s="13">
        <v>2</v>
      </c>
      <c r="V32" s="13"/>
      <c r="W32" s="13"/>
      <c r="X32" s="13"/>
      <c r="Y32" s="13"/>
      <c r="Z32" s="9">
        <f t="shared" si="4"/>
        <v>13</v>
      </c>
      <c r="AA32" s="13"/>
      <c r="AB32" s="13">
        <v>2</v>
      </c>
      <c r="AC32" s="13">
        <v>3</v>
      </c>
      <c r="AD32" s="13">
        <v>1</v>
      </c>
      <c r="AE32" s="13"/>
      <c r="AF32" s="13">
        <v>6</v>
      </c>
      <c r="AG32" s="13">
        <v>7</v>
      </c>
      <c r="AH32" s="13"/>
      <c r="AI32" s="13"/>
      <c r="AJ32" s="13">
        <v>10</v>
      </c>
      <c r="AK32" s="9">
        <f t="shared" si="5"/>
        <v>29</v>
      </c>
      <c r="AL32" s="13">
        <v>1</v>
      </c>
      <c r="AM32" s="13"/>
      <c r="AN32" s="13"/>
      <c r="AO32" s="13">
        <v>4</v>
      </c>
      <c r="AP32" s="13">
        <v>5</v>
      </c>
      <c r="AQ32" s="13"/>
      <c r="AR32" s="13"/>
      <c r="AS32" s="13"/>
      <c r="AT32" s="13"/>
      <c r="AU32" s="13"/>
      <c r="AV32" s="13"/>
      <c r="AW32" s="9">
        <f t="shared" si="6"/>
        <v>10</v>
      </c>
      <c r="AX32" s="13">
        <v>1</v>
      </c>
      <c r="AY32" s="13">
        <v>2</v>
      </c>
      <c r="AZ32" s="13">
        <v>1.5</v>
      </c>
      <c r="BA32" s="13">
        <v>4</v>
      </c>
      <c r="BB32" s="13"/>
      <c r="BC32" s="13"/>
      <c r="BD32" s="28"/>
      <c r="BE32" s="13">
        <v>8</v>
      </c>
      <c r="BF32" s="13"/>
      <c r="BG32" s="13">
        <v>10</v>
      </c>
      <c r="BH32" s="9">
        <f t="shared" si="7"/>
        <v>26.5</v>
      </c>
      <c r="BI32" s="13">
        <v>3</v>
      </c>
      <c r="BJ32" s="13">
        <v>3</v>
      </c>
      <c r="BK32" s="13">
        <v>3</v>
      </c>
      <c r="BL32" s="13">
        <v>3</v>
      </c>
      <c r="BM32" s="13"/>
      <c r="BN32" s="13"/>
      <c r="BO32" s="13"/>
      <c r="BP32" s="13">
        <v>3</v>
      </c>
      <c r="BQ32" s="13"/>
      <c r="BR32" s="13"/>
      <c r="BS32" s="13">
        <v>3</v>
      </c>
      <c r="BT32" s="13">
        <v>1.5</v>
      </c>
      <c r="BU32" s="13">
        <v>3</v>
      </c>
      <c r="BV32" s="13"/>
      <c r="BW32" s="13"/>
      <c r="BX32" s="13">
        <v>3</v>
      </c>
      <c r="BY32" s="13">
        <v>1</v>
      </c>
      <c r="BZ32" s="13"/>
      <c r="CA32" s="13"/>
      <c r="CB32" s="13"/>
      <c r="CC32" s="9">
        <f t="shared" si="8"/>
        <v>26.5</v>
      </c>
      <c r="CD32" s="27">
        <f t="shared" si="9"/>
        <v>150</v>
      </c>
    </row>
    <row r="33" spans="1:82" ht="47.25">
      <c r="A33" s="8">
        <v>16</v>
      </c>
      <c r="B33" s="6">
        <v>18</v>
      </c>
      <c r="C33" s="7" t="s">
        <v>56</v>
      </c>
      <c r="D33" s="8">
        <v>1</v>
      </c>
      <c r="E33" s="8">
        <v>2</v>
      </c>
      <c r="F33" s="8"/>
      <c r="G33" s="8"/>
      <c r="H33" s="8">
        <v>5</v>
      </c>
      <c r="I33" s="8">
        <v>4</v>
      </c>
      <c r="J33" s="8">
        <v>7</v>
      </c>
      <c r="K33" s="8"/>
      <c r="L33" s="8"/>
      <c r="M33" s="8"/>
      <c r="N33" s="8">
        <v>1</v>
      </c>
      <c r="O33" s="9">
        <f t="shared" si="3"/>
        <v>20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9">
        <f t="shared" si="4"/>
        <v>0</v>
      </c>
      <c r="AA33" s="13">
        <v>1</v>
      </c>
      <c r="AB33" s="13">
        <v>2</v>
      </c>
      <c r="AC33" s="13">
        <v>3</v>
      </c>
      <c r="AD33" s="13">
        <v>2</v>
      </c>
      <c r="AE33" s="13"/>
      <c r="AF33" s="13">
        <v>6</v>
      </c>
      <c r="AG33" s="13">
        <v>7</v>
      </c>
      <c r="AH33" s="13">
        <v>8</v>
      </c>
      <c r="AI33" s="13">
        <v>1.5</v>
      </c>
      <c r="AJ33" s="13"/>
      <c r="AK33" s="9">
        <f t="shared" si="5"/>
        <v>30.5</v>
      </c>
      <c r="AL33" s="13">
        <v>1</v>
      </c>
      <c r="AM33" s="13"/>
      <c r="AN33" s="13">
        <v>3</v>
      </c>
      <c r="AO33" s="13"/>
      <c r="AP33" s="13">
        <v>5</v>
      </c>
      <c r="AQ33" s="13"/>
      <c r="AR33" s="13"/>
      <c r="AS33" s="13"/>
      <c r="AT33" s="13"/>
      <c r="AU33" s="13"/>
      <c r="AV33" s="13"/>
      <c r="AW33" s="9">
        <f t="shared" si="6"/>
        <v>9</v>
      </c>
      <c r="AX33" s="13">
        <v>1</v>
      </c>
      <c r="AY33" s="13">
        <v>0.5</v>
      </c>
      <c r="AZ33" s="13">
        <v>3</v>
      </c>
      <c r="BA33" s="13">
        <v>4</v>
      </c>
      <c r="BB33" s="13">
        <v>5</v>
      </c>
      <c r="BC33" s="13">
        <v>6</v>
      </c>
      <c r="BD33" s="28"/>
      <c r="BE33" s="13">
        <v>8</v>
      </c>
      <c r="BF33" s="13">
        <v>9</v>
      </c>
      <c r="BG33" s="13">
        <v>10</v>
      </c>
      <c r="BH33" s="9">
        <f t="shared" si="7"/>
        <v>46.5</v>
      </c>
      <c r="BI33" s="13">
        <v>3</v>
      </c>
      <c r="BJ33" s="13">
        <v>3</v>
      </c>
      <c r="BK33" s="13">
        <v>3</v>
      </c>
      <c r="BL33" s="13"/>
      <c r="BM33" s="13"/>
      <c r="BN33" s="13">
        <v>3</v>
      </c>
      <c r="BO33" s="13">
        <v>3</v>
      </c>
      <c r="BP33" s="13">
        <v>3</v>
      </c>
      <c r="BQ33" s="13"/>
      <c r="BR33" s="13"/>
      <c r="BS33" s="13">
        <v>3</v>
      </c>
      <c r="BT33" s="13">
        <v>0.75</v>
      </c>
      <c r="BU33" s="13">
        <v>3</v>
      </c>
      <c r="BV33" s="13">
        <v>3</v>
      </c>
      <c r="BW33" s="13">
        <v>3</v>
      </c>
      <c r="BX33" s="13">
        <v>3</v>
      </c>
      <c r="BY33" s="13">
        <v>2.33</v>
      </c>
      <c r="BZ33" s="13"/>
      <c r="CA33" s="13"/>
      <c r="CB33" s="13"/>
      <c r="CC33" s="9">
        <f t="shared" si="8"/>
        <v>36.08</v>
      </c>
      <c r="CD33" s="27">
        <f t="shared" si="9"/>
        <v>142.07999999999998</v>
      </c>
    </row>
    <row r="34" spans="1:82" ht="47.25">
      <c r="A34" s="8">
        <v>17</v>
      </c>
      <c r="B34" s="6">
        <v>10</v>
      </c>
      <c r="C34" s="30" t="s">
        <v>23</v>
      </c>
      <c r="D34" s="8">
        <v>1</v>
      </c>
      <c r="E34" s="8">
        <v>2</v>
      </c>
      <c r="F34" s="8">
        <v>3</v>
      </c>
      <c r="G34" s="8">
        <v>4</v>
      </c>
      <c r="H34" s="8"/>
      <c r="I34" s="8">
        <v>6</v>
      </c>
      <c r="J34" s="8">
        <v>7</v>
      </c>
      <c r="K34" s="8">
        <v>8</v>
      </c>
      <c r="L34" s="8"/>
      <c r="M34" s="8"/>
      <c r="N34" s="8">
        <v>2</v>
      </c>
      <c r="O34" s="9">
        <f t="shared" si="3"/>
        <v>33</v>
      </c>
      <c r="P34" s="13">
        <v>1</v>
      </c>
      <c r="Q34" s="13">
        <v>2</v>
      </c>
      <c r="R34" s="13">
        <v>3</v>
      </c>
      <c r="S34" s="13">
        <v>1</v>
      </c>
      <c r="T34" s="13"/>
      <c r="U34" s="13">
        <v>2</v>
      </c>
      <c r="V34" s="13"/>
      <c r="W34" s="13">
        <v>8</v>
      </c>
      <c r="X34" s="13"/>
      <c r="Y34" s="13"/>
      <c r="Z34" s="9">
        <f t="shared" si="4"/>
        <v>17</v>
      </c>
      <c r="AA34" s="13"/>
      <c r="AB34" s="13">
        <v>2</v>
      </c>
      <c r="AC34" s="13">
        <v>3</v>
      </c>
      <c r="AD34" s="13">
        <v>1</v>
      </c>
      <c r="AE34" s="13"/>
      <c r="AF34" s="13">
        <v>4</v>
      </c>
      <c r="AG34" s="13">
        <v>7</v>
      </c>
      <c r="AH34" s="13">
        <v>8</v>
      </c>
      <c r="AI34" s="13">
        <v>1.5</v>
      </c>
      <c r="AJ34" s="13"/>
      <c r="AK34" s="9">
        <f t="shared" si="5"/>
        <v>26.5</v>
      </c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>
        <f t="shared" si="6"/>
        <v>0</v>
      </c>
      <c r="AX34" s="13">
        <v>1</v>
      </c>
      <c r="AY34" s="13">
        <v>0.5</v>
      </c>
      <c r="AZ34" s="13">
        <v>1.5</v>
      </c>
      <c r="BA34" s="13">
        <v>4</v>
      </c>
      <c r="BB34" s="13">
        <v>5</v>
      </c>
      <c r="BC34" s="13"/>
      <c r="BD34" s="13"/>
      <c r="BE34" s="13">
        <v>8</v>
      </c>
      <c r="BF34" s="13">
        <v>9</v>
      </c>
      <c r="BG34" s="13"/>
      <c r="BH34" s="9">
        <f t="shared" si="7"/>
        <v>29</v>
      </c>
      <c r="BI34" s="13"/>
      <c r="BJ34" s="13">
        <v>3</v>
      </c>
      <c r="BK34" s="13">
        <v>3</v>
      </c>
      <c r="BL34" s="13">
        <v>3</v>
      </c>
      <c r="BM34" s="13"/>
      <c r="BN34" s="13"/>
      <c r="BO34" s="13"/>
      <c r="BP34" s="13"/>
      <c r="BQ34" s="13">
        <v>3</v>
      </c>
      <c r="BR34" s="13">
        <v>3</v>
      </c>
      <c r="BS34" s="13">
        <v>3</v>
      </c>
      <c r="BT34" s="13">
        <v>0.75</v>
      </c>
      <c r="BU34" s="13">
        <v>3</v>
      </c>
      <c r="BV34" s="13"/>
      <c r="BW34" s="13">
        <v>0.38</v>
      </c>
      <c r="BX34" s="13"/>
      <c r="BY34" s="13">
        <v>1.67</v>
      </c>
      <c r="BZ34" s="13"/>
      <c r="CA34" s="13"/>
      <c r="CB34" s="13">
        <v>3</v>
      </c>
      <c r="CC34" s="9">
        <f t="shared" si="8"/>
        <v>26.799999999999997</v>
      </c>
      <c r="CD34" s="27">
        <f t="shared" si="9"/>
        <v>132.30000000000001</v>
      </c>
    </row>
    <row r="35" spans="1:82" ht="31.5">
      <c r="A35" s="8">
        <v>18</v>
      </c>
      <c r="B35" s="6">
        <v>20</v>
      </c>
      <c r="C35" s="7" t="s">
        <v>30</v>
      </c>
      <c r="D35" s="8">
        <v>1</v>
      </c>
      <c r="E35" s="8">
        <v>2</v>
      </c>
      <c r="F35" s="8">
        <v>3</v>
      </c>
      <c r="G35" s="8">
        <v>4</v>
      </c>
      <c r="H35" s="8">
        <v>5</v>
      </c>
      <c r="I35" s="8">
        <v>6</v>
      </c>
      <c r="J35" s="8">
        <v>7</v>
      </c>
      <c r="K35" s="8"/>
      <c r="L35" s="8"/>
      <c r="M35" s="8"/>
      <c r="N35" s="8"/>
      <c r="O35" s="9">
        <f t="shared" si="3"/>
        <v>28</v>
      </c>
      <c r="P35" s="13">
        <v>1</v>
      </c>
      <c r="Q35" s="13">
        <v>3</v>
      </c>
      <c r="R35" s="13"/>
      <c r="S35" s="13"/>
      <c r="T35" s="13">
        <v>5</v>
      </c>
      <c r="U35" s="13">
        <v>2</v>
      </c>
      <c r="V35" s="13"/>
      <c r="W35" s="13">
        <v>8</v>
      </c>
      <c r="X35" s="13"/>
      <c r="Y35" s="13"/>
      <c r="Z35" s="9">
        <f t="shared" si="4"/>
        <v>19</v>
      </c>
      <c r="AA35" s="13">
        <v>1</v>
      </c>
      <c r="AB35" s="13">
        <v>2</v>
      </c>
      <c r="AC35" s="13">
        <v>3</v>
      </c>
      <c r="AD35" s="13"/>
      <c r="AE35" s="13">
        <v>5</v>
      </c>
      <c r="AF35" s="13">
        <v>6</v>
      </c>
      <c r="AG35" s="13">
        <v>7</v>
      </c>
      <c r="AH35" s="13"/>
      <c r="AI35" s="13"/>
      <c r="AJ35" s="13"/>
      <c r="AK35" s="9">
        <f t="shared" si="5"/>
        <v>24</v>
      </c>
      <c r="AL35" s="13"/>
      <c r="AM35" s="13">
        <v>2</v>
      </c>
      <c r="AN35" s="13"/>
      <c r="AO35" s="13">
        <v>4</v>
      </c>
      <c r="AP35" s="13"/>
      <c r="AQ35" s="13"/>
      <c r="AR35" s="13"/>
      <c r="AS35" s="13"/>
      <c r="AT35" s="13"/>
      <c r="AU35" s="13"/>
      <c r="AV35" s="13"/>
      <c r="AW35" s="9">
        <f t="shared" si="6"/>
        <v>6</v>
      </c>
      <c r="AX35" s="13"/>
      <c r="AY35" s="13">
        <v>2</v>
      </c>
      <c r="AZ35" s="13"/>
      <c r="BA35" s="13"/>
      <c r="BB35" s="13"/>
      <c r="BC35" s="13">
        <v>6</v>
      </c>
      <c r="BD35" s="28"/>
      <c r="BE35" s="13"/>
      <c r="BF35" s="13"/>
      <c r="BG35" s="13">
        <v>10</v>
      </c>
      <c r="BH35" s="9">
        <f t="shared" si="7"/>
        <v>18</v>
      </c>
      <c r="BI35" s="13">
        <v>3</v>
      </c>
      <c r="BJ35" s="13">
        <v>3</v>
      </c>
      <c r="BK35" s="13">
        <v>3</v>
      </c>
      <c r="BL35" s="13">
        <v>3</v>
      </c>
      <c r="BM35" s="13">
        <v>3</v>
      </c>
      <c r="BN35" s="13"/>
      <c r="BO35" s="13"/>
      <c r="BP35" s="13"/>
      <c r="BQ35" s="13"/>
      <c r="BR35" s="13">
        <v>3</v>
      </c>
      <c r="BS35" s="13"/>
      <c r="BT35" s="13">
        <v>0.75</v>
      </c>
      <c r="BU35" s="13">
        <v>3</v>
      </c>
      <c r="BV35" s="13">
        <v>3</v>
      </c>
      <c r="BW35" s="13">
        <v>3</v>
      </c>
      <c r="BX35" s="13">
        <v>3</v>
      </c>
      <c r="BY35" s="38">
        <v>2</v>
      </c>
      <c r="BZ35" s="13"/>
      <c r="CA35" s="13"/>
      <c r="CB35" s="13"/>
      <c r="CC35" s="9">
        <f t="shared" si="8"/>
        <v>32.75</v>
      </c>
      <c r="CD35" s="27">
        <f t="shared" si="9"/>
        <v>127.75</v>
      </c>
    </row>
    <row r="36" spans="1:82" ht="47.25">
      <c r="A36" s="8">
        <v>19</v>
      </c>
      <c r="B36" s="8">
        <v>28</v>
      </c>
      <c r="C36" s="30" t="s">
        <v>36</v>
      </c>
      <c r="D36" s="8">
        <v>1</v>
      </c>
      <c r="E36" s="8">
        <v>2</v>
      </c>
      <c r="F36" s="8">
        <v>3</v>
      </c>
      <c r="G36" s="8"/>
      <c r="H36" s="8"/>
      <c r="I36" s="8">
        <v>6</v>
      </c>
      <c r="J36" s="8"/>
      <c r="K36" s="8">
        <v>8</v>
      </c>
      <c r="L36" s="8"/>
      <c r="M36" s="8"/>
      <c r="N36" s="8">
        <v>2</v>
      </c>
      <c r="O36" s="9">
        <f t="shared" si="3"/>
        <v>22</v>
      </c>
      <c r="P36" s="13">
        <v>1</v>
      </c>
      <c r="Q36" s="13">
        <v>2</v>
      </c>
      <c r="R36" s="13">
        <v>3</v>
      </c>
      <c r="S36" s="13">
        <v>4</v>
      </c>
      <c r="T36" s="13"/>
      <c r="U36" s="13">
        <v>2</v>
      </c>
      <c r="V36" s="13"/>
      <c r="W36" s="13"/>
      <c r="X36" s="13"/>
      <c r="Y36" s="13"/>
      <c r="Z36" s="9">
        <f t="shared" si="4"/>
        <v>12</v>
      </c>
      <c r="AA36" s="13">
        <v>1</v>
      </c>
      <c r="AB36" s="13"/>
      <c r="AC36" s="13">
        <v>3</v>
      </c>
      <c r="AD36" s="13">
        <v>1</v>
      </c>
      <c r="AE36" s="13"/>
      <c r="AF36" s="13">
        <v>6</v>
      </c>
      <c r="AG36" s="13">
        <v>7</v>
      </c>
      <c r="AH36" s="13">
        <v>8</v>
      </c>
      <c r="AI36" s="13"/>
      <c r="AJ36" s="13">
        <v>10</v>
      </c>
      <c r="AK36" s="9">
        <f t="shared" si="5"/>
        <v>36</v>
      </c>
      <c r="AL36" s="13">
        <v>1</v>
      </c>
      <c r="AM36" s="13"/>
      <c r="AN36" s="13"/>
      <c r="AO36" s="13">
        <v>4</v>
      </c>
      <c r="AP36" s="13"/>
      <c r="AQ36" s="13"/>
      <c r="AR36" s="13"/>
      <c r="AS36" s="13">
        <v>8</v>
      </c>
      <c r="AT36" s="13"/>
      <c r="AU36" s="13"/>
      <c r="AV36" s="13"/>
      <c r="AW36" s="9">
        <f t="shared" si="6"/>
        <v>13</v>
      </c>
      <c r="AX36" s="13">
        <v>1</v>
      </c>
      <c r="AY36" s="13">
        <v>0.5</v>
      </c>
      <c r="AZ36" s="13">
        <v>1.5</v>
      </c>
      <c r="BA36" s="13">
        <v>4</v>
      </c>
      <c r="BB36" s="13">
        <v>5</v>
      </c>
      <c r="BC36" s="13"/>
      <c r="BD36" s="28"/>
      <c r="BE36" s="13"/>
      <c r="BF36" s="13"/>
      <c r="BG36" s="13"/>
      <c r="BH36" s="9">
        <f t="shared" si="7"/>
        <v>12</v>
      </c>
      <c r="BI36" s="13"/>
      <c r="BJ36" s="13">
        <v>3</v>
      </c>
      <c r="BK36" s="13">
        <v>3</v>
      </c>
      <c r="BL36" s="13">
        <v>3</v>
      </c>
      <c r="BM36" s="13"/>
      <c r="BN36" s="13">
        <v>3</v>
      </c>
      <c r="BO36" s="13"/>
      <c r="BP36" s="13"/>
      <c r="BQ36" s="13"/>
      <c r="BR36" s="13">
        <v>3</v>
      </c>
      <c r="BS36" s="13"/>
      <c r="BT36" s="13">
        <v>3</v>
      </c>
      <c r="BU36" s="13">
        <v>3</v>
      </c>
      <c r="BV36" s="13">
        <v>3</v>
      </c>
      <c r="BW36" s="13">
        <v>0.75</v>
      </c>
      <c r="BX36" s="13">
        <v>3</v>
      </c>
      <c r="BY36" s="13">
        <v>2</v>
      </c>
      <c r="BZ36" s="13"/>
      <c r="CA36" s="13"/>
      <c r="CB36" s="13"/>
      <c r="CC36" s="9">
        <f t="shared" si="8"/>
        <v>29.75</v>
      </c>
      <c r="CD36" s="27">
        <f t="shared" si="9"/>
        <v>124.75</v>
      </c>
    </row>
    <row r="37" spans="1:82" ht="47.25">
      <c r="A37" s="8">
        <v>20</v>
      </c>
      <c r="B37" s="6">
        <v>12</v>
      </c>
      <c r="C37" s="30" t="s">
        <v>25</v>
      </c>
      <c r="D37" s="8">
        <v>1</v>
      </c>
      <c r="E37" s="8">
        <v>2</v>
      </c>
      <c r="F37" s="8">
        <v>3</v>
      </c>
      <c r="G37" s="8">
        <v>4</v>
      </c>
      <c r="H37" s="8"/>
      <c r="I37" s="8">
        <v>3</v>
      </c>
      <c r="J37" s="8"/>
      <c r="K37" s="8">
        <v>8</v>
      </c>
      <c r="L37" s="8"/>
      <c r="M37" s="8"/>
      <c r="N37" s="8"/>
      <c r="O37" s="9">
        <f t="shared" si="3"/>
        <v>21</v>
      </c>
      <c r="P37" s="13">
        <v>1</v>
      </c>
      <c r="Q37" s="13"/>
      <c r="R37" s="13">
        <v>3</v>
      </c>
      <c r="S37" s="13"/>
      <c r="T37" s="13"/>
      <c r="U37" s="13">
        <v>2</v>
      </c>
      <c r="V37" s="13"/>
      <c r="W37" s="13"/>
      <c r="X37" s="13"/>
      <c r="Y37" s="13"/>
      <c r="Z37" s="9">
        <f t="shared" si="4"/>
        <v>6</v>
      </c>
      <c r="AA37" s="13"/>
      <c r="AB37" s="13">
        <v>2</v>
      </c>
      <c r="AC37" s="13"/>
      <c r="AD37" s="13">
        <v>1</v>
      </c>
      <c r="AE37" s="13"/>
      <c r="AF37" s="13"/>
      <c r="AG37" s="13"/>
      <c r="AH37" s="13"/>
      <c r="AI37" s="13"/>
      <c r="AJ37" s="13"/>
      <c r="AK37" s="9">
        <f t="shared" si="5"/>
        <v>3</v>
      </c>
      <c r="AL37" s="13">
        <v>1</v>
      </c>
      <c r="AM37" s="13"/>
      <c r="AN37" s="13"/>
      <c r="AO37" s="13">
        <v>4</v>
      </c>
      <c r="AP37" s="13">
        <v>5</v>
      </c>
      <c r="AQ37" s="13"/>
      <c r="AR37" s="13"/>
      <c r="AS37" s="13"/>
      <c r="AT37" s="13"/>
      <c r="AU37" s="13"/>
      <c r="AV37" s="13"/>
      <c r="AW37" s="9">
        <f t="shared" si="6"/>
        <v>10</v>
      </c>
      <c r="AX37" s="13">
        <v>1</v>
      </c>
      <c r="AY37" s="13">
        <v>1</v>
      </c>
      <c r="AZ37" s="13">
        <v>1.5</v>
      </c>
      <c r="BA37" s="13"/>
      <c r="BB37" s="13">
        <v>5</v>
      </c>
      <c r="BC37" s="13"/>
      <c r="BD37" s="28"/>
      <c r="BE37" s="13"/>
      <c r="BF37" s="13"/>
      <c r="BG37" s="13">
        <v>10</v>
      </c>
      <c r="BH37" s="9">
        <f t="shared" si="7"/>
        <v>18.5</v>
      </c>
      <c r="BI37" s="13"/>
      <c r="BJ37" s="13">
        <v>3</v>
      </c>
      <c r="BK37" s="13">
        <v>3</v>
      </c>
      <c r="BL37" s="13">
        <v>3</v>
      </c>
      <c r="BM37" s="13">
        <v>3</v>
      </c>
      <c r="BN37" s="13"/>
      <c r="BO37" s="13">
        <v>3</v>
      </c>
      <c r="BP37" s="13"/>
      <c r="BQ37" s="13"/>
      <c r="BR37" s="13">
        <v>3</v>
      </c>
      <c r="BS37" s="13">
        <v>3</v>
      </c>
      <c r="BT37" s="13">
        <v>1.5</v>
      </c>
      <c r="BU37" s="13">
        <v>3</v>
      </c>
      <c r="BV37" s="13">
        <v>3</v>
      </c>
      <c r="BW37" s="13">
        <v>1.5</v>
      </c>
      <c r="BX37" s="13"/>
      <c r="BY37" s="13">
        <v>1.67</v>
      </c>
      <c r="BZ37" s="13">
        <v>3</v>
      </c>
      <c r="CA37" s="13">
        <v>3</v>
      </c>
      <c r="CB37" s="13">
        <v>3</v>
      </c>
      <c r="CC37" s="9">
        <f t="shared" si="8"/>
        <v>40.67</v>
      </c>
      <c r="CD37" s="27">
        <f t="shared" si="9"/>
        <v>99.17</v>
      </c>
    </row>
    <row r="38" spans="1:82" ht="47.25">
      <c r="A38" s="8">
        <v>21</v>
      </c>
      <c r="B38" s="6">
        <v>14</v>
      </c>
      <c r="C38" s="30" t="s">
        <v>27</v>
      </c>
      <c r="D38" s="8">
        <v>1</v>
      </c>
      <c r="E38" s="8">
        <v>2</v>
      </c>
      <c r="F38" s="8">
        <v>3</v>
      </c>
      <c r="G38" s="8">
        <v>4</v>
      </c>
      <c r="H38" s="8"/>
      <c r="I38" s="8">
        <v>2</v>
      </c>
      <c r="J38" s="8"/>
      <c r="K38" s="8">
        <v>8</v>
      </c>
      <c r="L38" s="8"/>
      <c r="M38" s="8"/>
      <c r="N38" s="8">
        <v>2</v>
      </c>
      <c r="O38" s="9">
        <f t="shared" si="3"/>
        <v>22</v>
      </c>
      <c r="P38" s="13">
        <v>1</v>
      </c>
      <c r="Q38" s="13">
        <v>2</v>
      </c>
      <c r="R38" s="13"/>
      <c r="S38" s="13"/>
      <c r="T38" s="13"/>
      <c r="U38" s="13"/>
      <c r="V38" s="13"/>
      <c r="W38" s="13"/>
      <c r="X38" s="13"/>
      <c r="Y38" s="13"/>
      <c r="Z38" s="9">
        <f t="shared" si="4"/>
        <v>3</v>
      </c>
      <c r="AA38" s="13">
        <v>1</v>
      </c>
      <c r="AB38" s="13">
        <v>2</v>
      </c>
      <c r="AC38" s="13">
        <v>3</v>
      </c>
      <c r="AD38" s="13">
        <v>2</v>
      </c>
      <c r="AE38" s="13"/>
      <c r="AF38" s="13"/>
      <c r="AG38" s="13">
        <v>7</v>
      </c>
      <c r="AH38" s="13"/>
      <c r="AI38" s="13"/>
      <c r="AJ38" s="13"/>
      <c r="AK38" s="9">
        <f t="shared" si="5"/>
        <v>15</v>
      </c>
      <c r="AL38" s="13">
        <v>1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>
        <f t="shared" si="6"/>
        <v>1</v>
      </c>
      <c r="AX38" s="13">
        <v>1</v>
      </c>
      <c r="AY38" s="13">
        <v>2</v>
      </c>
      <c r="AZ38" s="13"/>
      <c r="BA38" s="13"/>
      <c r="BB38" s="13">
        <v>5</v>
      </c>
      <c r="BC38" s="13"/>
      <c r="BD38" s="28"/>
      <c r="BE38" s="13"/>
      <c r="BF38" s="13"/>
      <c r="BG38" s="13"/>
      <c r="BH38" s="9">
        <f t="shared" si="7"/>
        <v>8</v>
      </c>
      <c r="BI38" s="13">
        <v>3</v>
      </c>
      <c r="BJ38" s="13">
        <v>3</v>
      </c>
      <c r="BK38" s="13">
        <v>3</v>
      </c>
      <c r="BL38" s="13">
        <v>3</v>
      </c>
      <c r="BM38" s="13">
        <v>3</v>
      </c>
      <c r="BN38" s="13"/>
      <c r="BO38" s="13"/>
      <c r="BP38" s="13"/>
      <c r="BQ38" s="13"/>
      <c r="BR38" s="13">
        <v>3</v>
      </c>
      <c r="BS38" s="13"/>
      <c r="BT38" s="13">
        <v>1.5</v>
      </c>
      <c r="BU38" s="13">
        <v>3</v>
      </c>
      <c r="BV38" s="13">
        <v>3</v>
      </c>
      <c r="BW38" s="13">
        <v>0.75</v>
      </c>
      <c r="BX38" s="13">
        <v>3</v>
      </c>
      <c r="BY38" s="13">
        <v>2.33</v>
      </c>
      <c r="BZ38" s="13"/>
      <c r="CA38" s="13">
        <v>3</v>
      </c>
      <c r="CB38" s="13"/>
      <c r="CC38" s="9">
        <f t="shared" si="8"/>
        <v>34.58</v>
      </c>
      <c r="CD38" s="27">
        <f t="shared" si="9"/>
        <v>83.58</v>
      </c>
    </row>
    <row r="39" spans="1:82" ht="47.25">
      <c r="A39" s="8">
        <v>22</v>
      </c>
      <c r="B39" s="6">
        <v>16</v>
      </c>
      <c r="C39" s="30" t="s">
        <v>29</v>
      </c>
      <c r="D39" s="8">
        <v>1</v>
      </c>
      <c r="E39" s="8">
        <v>2</v>
      </c>
      <c r="F39" s="8">
        <v>3</v>
      </c>
      <c r="G39" s="8"/>
      <c r="H39" s="8"/>
      <c r="I39" s="8">
        <v>6</v>
      </c>
      <c r="J39" s="8"/>
      <c r="K39" s="8">
        <v>5.33</v>
      </c>
      <c r="L39" s="8"/>
      <c r="M39" s="8"/>
      <c r="N39" s="8">
        <v>6</v>
      </c>
      <c r="O39" s="9">
        <f t="shared" si="3"/>
        <v>23.33</v>
      </c>
      <c r="P39" s="13">
        <v>1</v>
      </c>
      <c r="Q39" s="13"/>
      <c r="R39" s="13">
        <v>3</v>
      </c>
      <c r="S39" s="13"/>
      <c r="T39" s="13"/>
      <c r="U39" s="13">
        <v>2</v>
      </c>
      <c r="V39" s="13"/>
      <c r="W39" s="13"/>
      <c r="X39" s="13"/>
      <c r="Y39" s="13"/>
      <c r="Z39" s="9">
        <f t="shared" si="4"/>
        <v>6</v>
      </c>
      <c r="AA39" s="13">
        <v>1</v>
      </c>
      <c r="AB39" s="13"/>
      <c r="AC39" s="13"/>
      <c r="AD39" s="13">
        <v>1</v>
      </c>
      <c r="AE39" s="13"/>
      <c r="AF39" s="13"/>
      <c r="AG39" s="13">
        <v>7</v>
      </c>
      <c r="AH39" s="13">
        <v>8</v>
      </c>
      <c r="AI39" s="13"/>
      <c r="AJ39" s="13">
        <v>10</v>
      </c>
      <c r="AK39" s="9">
        <f t="shared" si="5"/>
        <v>27</v>
      </c>
      <c r="AL39" s="13">
        <v>1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>
        <f t="shared" si="6"/>
        <v>1</v>
      </c>
      <c r="AX39" s="13">
        <v>1</v>
      </c>
      <c r="AY39" s="13">
        <v>2</v>
      </c>
      <c r="AZ39" s="13">
        <v>1.5</v>
      </c>
      <c r="BA39" s="13"/>
      <c r="BB39" s="13"/>
      <c r="BC39" s="13"/>
      <c r="BD39" s="28"/>
      <c r="BE39" s="13">
        <v>8</v>
      </c>
      <c r="BF39" s="13"/>
      <c r="BG39" s="13">
        <v>10</v>
      </c>
      <c r="BH39" s="9">
        <f t="shared" si="7"/>
        <v>22.5</v>
      </c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9">
        <f t="shared" si="8"/>
        <v>0</v>
      </c>
      <c r="CD39" s="27">
        <f t="shared" si="9"/>
        <v>79.83</v>
      </c>
    </row>
    <row r="40" spans="1:82" ht="47.25">
      <c r="A40" s="8">
        <v>23</v>
      </c>
      <c r="B40" s="8">
        <v>29</v>
      </c>
      <c r="C40" s="30" t="s">
        <v>42</v>
      </c>
      <c r="D40" s="8">
        <v>1</v>
      </c>
      <c r="E40" s="8">
        <v>2</v>
      </c>
      <c r="F40" s="8">
        <v>3</v>
      </c>
      <c r="G40" s="8">
        <v>4</v>
      </c>
      <c r="H40" s="8"/>
      <c r="I40" s="8">
        <v>6</v>
      </c>
      <c r="J40" s="8">
        <v>7</v>
      </c>
      <c r="K40" s="8">
        <v>8</v>
      </c>
      <c r="L40" s="8"/>
      <c r="M40" s="8">
        <v>10</v>
      </c>
      <c r="N40" s="8">
        <v>12</v>
      </c>
      <c r="O40" s="9">
        <f t="shared" si="3"/>
        <v>53</v>
      </c>
      <c r="P40" s="13">
        <v>1</v>
      </c>
      <c r="Q40" s="13">
        <v>2</v>
      </c>
      <c r="R40" s="13"/>
      <c r="S40" s="13"/>
      <c r="T40" s="13">
        <v>5</v>
      </c>
      <c r="U40" s="13">
        <v>2</v>
      </c>
      <c r="V40" s="13">
        <v>7</v>
      </c>
      <c r="W40" s="13"/>
      <c r="X40" s="13"/>
      <c r="Y40" s="13"/>
      <c r="Z40" s="9">
        <f t="shared" si="4"/>
        <v>17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9">
        <f t="shared" si="5"/>
        <v>0</v>
      </c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>
        <f t="shared" si="6"/>
        <v>0</v>
      </c>
      <c r="AX40" s="13"/>
      <c r="AY40" s="13"/>
      <c r="AZ40" s="13"/>
      <c r="BA40" s="13"/>
      <c r="BB40" s="13"/>
      <c r="BC40" s="13"/>
      <c r="BD40" s="28"/>
      <c r="BE40" s="13"/>
      <c r="BF40" s="13"/>
      <c r="BG40" s="13"/>
      <c r="BH40" s="9">
        <f t="shared" si="7"/>
        <v>0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9">
        <f t="shared" si="8"/>
        <v>0</v>
      </c>
      <c r="CD40" s="27">
        <f t="shared" si="9"/>
        <v>70</v>
      </c>
    </row>
    <row r="41" spans="1:82" ht="47.25">
      <c r="A41" s="8">
        <v>24</v>
      </c>
      <c r="B41" s="6">
        <v>8</v>
      </c>
      <c r="C41" s="30" t="s">
        <v>22</v>
      </c>
      <c r="D41" s="8">
        <v>1</v>
      </c>
      <c r="E41" s="8"/>
      <c r="F41" s="8"/>
      <c r="G41" s="8">
        <v>4</v>
      </c>
      <c r="H41" s="8"/>
      <c r="I41" s="8">
        <v>4</v>
      </c>
      <c r="J41" s="8"/>
      <c r="K41" s="8"/>
      <c r="L41" s="8"/>
      <c r="M41" s="8"/>
      <c r="N41" s="8"/>
      <c r="O41" s="9">
        <f t="shared" si="3"/>
        <v>9</v>
      </c>
      <c r="P41" s="13">
        <v>1</v>
      </c>
      <c r="Q41" s="13"/>
      <c r="R41" s="13">
        <v>3</v>
      </c>
      <c r="S41" s="13"/>
      <c r="T41" s="13">
        <v>5</v>
      </c>
      <c r="U41" s="13">
        <v>2</v>
      </c>
      <c r="V41" s="13">
        <v>7</v>
      </c>
      <c r="W41" s="13"/>
      <c r="X41" s="13"/>
      <c r="Y41" s="13"/>
      <c r="Z41" s="9">
        <f t="shared" si="4"/>
        <v>18</v>
      </c>
      <c r="AA41" s="13">
        <v>1</v>
      </c>
      <c r="AB41" s="13">
        <v>2</v>
      </c>
      <c r="AC41" s="13">
        <v>3</v>
      </c>
      <c r="AD41" s="13">
        <v>1</v>
      </c>
      <c r="AE41" s="13"/>
      <c r="AF41" s="13"/>
      <c r="AG41" s="13">
        <v>7</v>
      </c>
      <c r="AH41" s="13"/>
      <c r="AI41" s="13">
        <v>0</v>
      </c>
      <c r="AJ41" s="13">
        <v>10</v>
      </c>
      <c r="AK41" s="9">
        <f t="shared" si="5"/>
        <v>24</v>
      </c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>
        <f t="shared" si="6"/>
        <v>0</v>
      </c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9">
        <f t="shared" si="7"/>
        <v>0</v>
      </c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9">
        <f t="shared" si="8"/>
        <v>0</v>
      </c>
      <c r="CD41" s="27">
        <f t="shared" si="9"/>
        <v>51</v>
      </c>
    </row>
    <row r="42" spans="1:82" ht="47.25">
      <c r="A42" s="8">
        <v>25</v>
      </c>
      <c r="B42" s="6">
        <v>7</v>
      </c>
      <c r="C42" s="7" t="s">
        <v>21</v>
      </c>
      <c r="D42" s="8">
        <v>1</v>
      </c>
      <c r="E42" s="8">
        <v>2</v>
      </c>
      <c r="F42" s="8">
        <v>3</v>
      </c>
      <c r="G42" s="8"/>
      <c r="H42" s="8"/>
      <c r="I42" s="8">
        <v>4</v>
      </c>
      <c r="J42" s="8"/>
      <c r="K42" s="8">
        <v>8</v>
      </c>
      <c r="L42" s="8"/>
      <c r="M42" s="8"/>
      <c r="N42" s="8">
        <v>12</v>
      </c>
      <c r="O42" s="9">
        <f t="shared" si="3"/>
        <v>30</v>
      </c>
      <c r="P42" s="13"/>
      <c r="Q42" s="13"/>
      <c r="R42" s="13">
        <v>3</v>
      </c>
      <c r="S42" s="13"/>
      <c r="T42" s="13"/>
      <c r="U42" s="13">
        <v>2</v>
      </c>
      <c r="V42" s="13"/>
      <c r="W42" s="13"/>
      <c r="X42" s="13"/>
      <c r="Y42" s="13"/>
      <c r="Z42" s="9">
        <f t="shared" si="4"/>
        <v>5</v>
      </c>
      <c r="AA42" s="13">
        <v>1</v>
      </c>
      <c r="AB42" s="13">
        <v>2</v>
      </c>
      <c r="AC42" s="13">
        <v>3</v>
      </c>
      <c r="AD42" s="13">
        <v>1</v>
      </c>
      <c r="AE42" s="13"/>
      <c r="AF42" s="13"/>
      <c r="AG42" s="13">
        <v>7</v>
      </c>
      <c r="AH42" s="13"/>
      <c r="AI42" s="13">
        <v>0</v>
      </c>
      <c r="AJ42" s="13"/>
      <c r="AK42" s="9">
        <f t="shared" si="5"/>
        <v>14</v>
      </c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>
        <f t="shared" si="6"/>
        <v>0</v>
      </c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9">
        <f t="shared" si="7"/>
        <v>0</v>
      </c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9">
        <f t="shared" si="8"/>
        <v>0</v>
      </c>
      <c r="CD42" s="27">
        <f t="shared" si="9"/>
        <v>49</v>
      </c>
    </row>
    <row r="43" spans="1:82" ht="47.25">
      <c r="A43" s="8">
        <v>26</v>
      </c>
      <c r="B43" s="8">
        <v>30</v>
      </c>
      <c r="C43" s="30" t="s">
        <v>41</v>
      </c>
      <c r="D43" s="8">
        <v>1</v>
      </c>
      <c r="E43" s="8">
        <v>2</v>
      </c>
      <c r="F43" s="8">
        <v>3</v>
      </c>
      <c r="G43" s="8">
        <v>4</v>
      </c>
      <c r="H43" s="8">
        <v>5</v>
      </c>
      <c r="I43" s="8">
        <v>6</v>
      </c>
      <c r="J43" s="8"/>
      <c r="K43" s="8">
        <v>8</v>
      </c>
      <c r="L43" s="8"/>
      <c r="M43" s="8"/>
      <c r="N43" s="8">
        <v>1</v>
      </c>
      <c r="O43" s="9">
        <f t="shared" si="3"/>
        <v>30</v>
      </c>
      <c r="P43" s="13">
        <v>1</v>
      </c>
      <c r="Q43" s="13"/>
      <c r="R43" s="13">
        <v>3</v>
      </c>
      <c r="S43" s="13">
        <v>4</v>
      </c>
      <c r="T43" s="13"/>
      <c r="U43" s="13">
        <v>2</v>
      </c>
      <c r="V43" s="13"/>
      <c r="W43" s="13"/>
      <c r="X43" s="13"/>
      <c r="Y43" s="13"/>
      <c r="Z43" s="9">
        <f t="shared" si="4"/>
        <v>10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9">
        <f t="shared" si="5"/>
        <v>0</v>
      </c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>
        <f t="shared" si="6"/>
        <v>0</v>
      </c>
      <c r="AX43" s="13"/>
      <c r="AY43" s="13"/>
      <c r="AZ43" s="13"/>
      <c r="BA43" s="13"/>
      <c r="BB43" s="13"/>
      <c r="BC43" s="13"/>
      <c r="BD43" s="28"/>
      <c r="BE43" s="13"/>
      <c r="BF43" s="13"/>
      <c r="BG43" s="13"/>
      <c r="BH43" s="9">
        <f t="shared" si="7"/>
        <v>0</v>
      </c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9">
        <f t="shared" si="8"/>
        <v>0</v>
      </c>
      <c r="CD43" s="27">
        <f t="shared" si="9"/>
        <v>40</v>
      </c>
    </row>
    <row r="44" spans="1:82" ht="47.25">
      <c r="A44" s="8">
        <v>27</v>
      </c>
      <c r="B44" s="6">
        <v>3</v>
      </c>
      <c r="C44" s="7" t="s">
        <v>17</v>
      </c>
      <c r="D44" s="8">
        <v>1</v>
      </c>
      <c r="E44" s="8">
        <v>2</v>
      </c>
      <c r="F44" s="8"/>
      <c r="G44" s="8">
        <v>4</v>
      </c>
      <c r="H44" s="8"/>
      <c r="I44" s="8">
        <v>6</v>
      </c>
      <c r="J44" s="8">
        <v>7</v>
      </c>
      <c r="K44" s="8">
        <v>8</v>
      </c>
      <c r="L44" s="8"/>
      <c r="M44" s="8"/>
      <c r="N44" s="8"/>
      <c r="O44" s="9">
        <f t="shared" si="3"/>
        <v>28</v>
      </c>
      <c r="P44" s="13">
        <v>1</v>
      </c>
      <c r="Q44" s="13"/>
      <c r="R44" s="13">
        <v>3</v>
      </c>
      <c r="S44" s="13"/>
      <c r="T44" s="13"/>
      <c r="U44" s="13"/>
      <c r="V44" s="13"/>
      <c r="W44" s="13"/>
      <c r="X44" s="13"/>
      <c r="Y44" s="13"/>
      <c r="Z44" s="9">
        <f t="shared" si="4"/>
        <v>4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9">
        <f t="shared" si="5"/>
        <v>0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>
        <f t="shared" si="6"/>
        <v>0</v>
      </c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9">
        <f t="shared" si="7"/>
        <v>0</v>
      </c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9">
        <f t="shared" si="8"/>
        <v>0</v>
      </c>
      <c r="CD44" s="27">
        <f t="shared" si="9"/>
        <v>32</v>
      </c>
    </row>
    <row r="45" spans="1:82" ht="47.25">
      <c r="A45" s="8">
        <v>28</v>
      </c>
      <c r="B45" s="6">
        <v>5</v>
      </c>
      <c r="C45" s="7" t="s">
        <v>19</v>
      </c>
      <c r="D45" s="8">
        <v>1</v>
      </c>
      <c r="E45" s="8">
        <v>2</v>
      </c>
      <c r="F45" s="8"/>
      <c r="G45" s="8">
        <v>4</v>
      </c>
      <c r="H45" s="8"/>
      <c r="I45" s="8">
        <v>1</v>
      </c>
      <c r="J45" s="8"/>
      <c r="K45" s="8"/>
      <c r="L45" s="8"/>
      <c r="M45" s="8"/>
      <c r="N45" s="8"/>
      <c r="O45" s="9">
        <f t="shared" si="3"/>
        <v>8</v>
      </c>
      <c r="P45" s="13">
        <v>1</v>
      </c>
      <c r="Q45" s="13"/>
      <c r="R45" s="13"/>
      <c r="S45" s="13"/>
      <c r="T45" s="13">
        <v>5</v>
      </c>
      <c r="U45" s="13">
        <v>2</v>
      </c>
      <c r="V45" s="13"/>
      <c r="W45" s="13"/>
      <c r="X45" s="13"/>
      <c r="Y45" s="13"/>
      <c r="Z45" s="9">
        <f t="shared" si="4"/>
        <v>8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9">
        <f t="shared" si="5"/>
        <v>0</v>
      </c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>
        <f t="shared" si="6"/>
        <v>0</v>
      </c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9">
        <f t="shared" si="7"/>
        <v>0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9">
        <f t="shared" si="8"/>
        <v>0</v>
      </c>
      <c r="CD45" s="27">
        <f t="shared" si="9"/>
        <v>16</v>
      </c>
    </row>
    <row r="46" spans="1:82" ht="31.5" hidden="1">
      <c r="A46" s="8">
        <v>28</v>
      </c>
      <c r="B46" s="6">
        <v>6</v>
      </c>
      <c r="C46" s="7" t="s">
        <v>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>
        <f t="shared" si="3"/>
        <v>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9">
        <f t="shared" si="4"/>
        <v>0</v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9">
        <f t="shared" si="5"/>
        <v>0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>
        <f t="shared" si="6"/>
        <v>0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9">
        <f t="shared" si="7"/>
        <v>0</v>
      </c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9">
        <f t="shared" si="8"/>
        <v>0</v>
      </c>
      <c r="CD46" s="27">
        <f t="shared" si="9"/>
        <v>0</v>
      </c>
    </row>
    <row r="47" spans="1:82" ht="47.25" hidden="1">
      <c r="A47" s="8">
        <v>29</v>
      </c>
      <c r="B47" s="6">
        <v>24</v>
      </c>
      <c r="C47" s="30" t="s">
        <v>32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f t="shared" si="3"/>
        <v>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9">
        <f t="shared" si="4"/>
        <v>0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9">
        <f t="shared" si="5"/>
        <v>0</v>
      </c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9">
        <f t="shared" si="6"/>
        <v>0</v>
      </c>
      <c r="AX47" s="13"/>
      <c r="AY47" s="13"/>
      <c r="AZ47" s="13"/>
      <c r="BA47" s="13"/>
      <c r="BB47" s="13"/>
      <c r="BC47" s="13"/>
      <c r="BD47" s="28"/>
      <c r="BE47" s="13"/>
      <c r="BF47" s="13"/>
      <c r="BG47" s="13"/>
      <c r="BH47" s="9">
        <f t="shared" si="7"/>
        <v>0</v>
      </c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9">
        <f t="shared" si="8"/>
        <v>0</v>
      </c>
      <c r="CD47" s="27">
        <f t="shared" si="9"/>
        <v>0</v>
      </c>
    </row>
    <row r="48" spans="1:82">
      <c r="B48" s="18"/>
    </row>
    <row r="49" spans="2:2">
      <c r="B49" s="18"/>
    </row>
  </sheetData>
  <sortState ref="B18:CD47">
    <sortCondition descending="1" ref="CD18:CD47"/>
  </sortState>
  <mergeCells count="8">
    <mergeCell ref="B14:N14"/>
    <mergeCell ref="CD15:CD16"/>
    <mergeCell ref="D15:N15"/>
    <mergeCell ref="P15:Y15"/>
    <mergeCell ref="AA15:AJ15"/>
    <mergeCell ref="AL15:AV15"/>
    <mergeCell ref="AX15:BG15"/>
    <mergeCell ref="BI15:CB15"/>
  </mergeCells>
  <pageMargins left="0.31496062992125984" right="0.31496062992125984" top="0.35433070866141736" bottom="0.35433070866141736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Лобанова</dc:creator>
  <cp:lastModifiedBy>Лобанова</cp:lastModifiedBy>
  <cp:lastPrinted>2019-04-21T20:55:52Z</cp:lastPrinted>
  <dcterms:created xsi:type="dcterms:W3CDTF">2017-02-05T22:13:54Z</dcterms:created>
  <dcterms:modified xsi:type="dcterms:W3CDTF">2019-04-21T22:22:53Z</dcterms:modified>
</cp:coreProperties>
</file>