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Рейтинг Первый этап" sheetId="1" r:id="rId1"/>
  </sheets>
  <calcPr calcId="125725"/>
</workbook>
</file>

<file path=xl/calcChain.xml><?xml version="1.0" encoding="utf-8"?>
<calcChain xmlns="http://schemas.openxmlformats.org/spreadsheetml/2006/main">
  <c r="AF10" i="1"/>
  <c r="AF4" l="1"/>
  <c r="AF43"/>
  <c r="AF14"/>
  <c r="AF39"/>
  <c r="AF35"/>
  <c r="AF32"/>
  <c r="AF15"/>
  <c r="AF20"/>
  <c r="AF19"/>
  <c r="AF30"/>
  <c r="AF33"/>
  <c r="AF18"/>
  <c r="AF47"/>
  <c r="AF44"/>
  <c r="AF41"/>
  <c r="AF24"/>
  <c r="AF11"/>
  <c r="AF16"/>
  <c r="AF22"/>
  <c r="AF26"/>
  <c r="AF12"/>
  <c r="AF27"/>
  <c r="AF17"/>
  <c r="AF23"/>
  <c r="AF28"/>
  <c r="AF34"/>
  <c r="AF48"/>
  <c r="AF13"/>
  <c r="AF40"/>
  <c r="AF25"/>
  <c r="AF36"/>
  <c r="AF8"/>
  <c r="AF38"/>
  <c r="AF31"/>
  <c r="AF7"/>
  <c r="AF46"/>
  <c r="AF5"/>
  <c r="AF6"/>
  <c r="AF42"/>
  <c r="AF21"/>
  <c r="AF29"/>
  <c r="AF45"/>
  <c r="AF37"/>
  <c r="AD9"/>
  <c r="AB9"/>
  <c r="Y9"/>
  <c r="O40"/>
  <c r="J40"/>
  <c r="X40" s="1"/>
  <c r="F40"/>
  <c r="R13"/>
  <c r="O13"/>
  <c r="N13"/>
  <c r="M13"/>
  <c r="K13"/>
  <c r="J13"/>
  <c r="G13"/>
  <c r="O48"/>
  <c r="N48"/>
  <c r="L48"/>
  <c r="K48"/>
  <c r="J48"/>
  <c r="L34"/>
  <c r="K34"/>
  <c r="J34"/>
  <c r="H34"/>
  <c r="F34"/>
  <c r="X34" s="1"/>
  <c r="S28"/>
  <c r="R28"/>
  <c r="P28"/>
  <c r="J28"/>
  <c r="F28"/>
  <c r="J17"/>
  <c r="K17"/>
  <c r="O17"/>
  <c r="F23"/>
  <c r="G23"/>
  <c r="H23"/>
  <c r="J23"/>
  <c r="K23"/>
  <c r="L23"/>
  <c r="M23"/>
  <c r="N23"/>
  <c r="O23"/>
  <c r="P23"/>
  <c r="R23"/>
  <c r="S23"/>
  <c r="F21"/>
  <c r="G21"/>
  <c r="H21"/>
  <c r="I21"/>
  <c r="J21"/>
  <c r="K21"/>
  <c r="L21"/>
  <c r="N21"/>
  <c r="O21"/>
  <c r="P21"/>
  <c r="R21"/>
  <c r="S21"/>
  <c r="T21"/>
  <c r="F25"/>
  <c r="J25"/>
  <c r="K25"/>
  <c r="M25"/>
  <c r="N25"/>
  <c r="O25"/>
  <c r="P25"/>
  <c r="Q25"/>
  <c r="R25"/>
  <c r="S25"/>
  <c r="U25"/>
  <c r="W25"/>
  <c r="F36"/>
  <c r="G36"/>
  <c r="H36"/>
  <c r="J36"/>
  <c r="K36"/>
  <c r="L36"/>
  <c r="O36"/>
  <c r="P36"/>
  <c r="R36"/>
  <c r="S36"/>
  <c r="T36"/>
  <c r="H8"/>
  <c r="J8"/>
  <c r="N8"/>
  <c r="O8"/>
  <c r="R8"/>
  <c r="S8"/>
  <c r="F38"/>
  <c r="G38"/>
  <c r="H38"/>
  <c r="J38"/>
  <c r="K38"/>
  <c r="N38"/>
  <c r="O38"/>
  <c r="R38"/>
  <c r="T38"/>
  <c r="F31"/>
  <c r="J31"/>
  <c r="O31"/>
  <c r="P31"/>
  <c r="R31"/>
  <c r="T31"/>
  <c r="F7"/>
  <c r="G7"/>
  <c r="H7"/>
  <c r="J7"/>
  <c r="K7"/>
  <c r="N7"/>
  <c r="O7"/>
  <c r="R7"/>
  <c r="S7"/>
  <c r="T7"/>
  <c r="F46"/>
  <c r="G46"/>
  <c r="J46"/>
  <c r="K46"/>
  <c r="O46"/>
  <c r="R46"/>
  <c r="S46"/>
  <c r="F5"/>
  <c r="G5"/>
  <c r="J5"/>
  <c r="K5"/>
  <c r="L5"/>
  <c r="N5"/>
  <c r="O5"/>
  <c r="Q5"/>
  <c r="R5"/>
  <c r="S5"/>
  <c r="F6"/>
  <c r="J6"/>
  <c r="K6"/>
  <c r="L6"/>
  <c r="N6"/>
  <c r="O6"/>
  <c r="P6"/>
  <c r="Q6"/>
  <c r="R6"/>
  <c r="T6"/>
  <c r="F42"/>
  <c r="G42"/>
  <c r="H42"/>
  <c r="I42"/>
  <c r="J42"/>
  <c r="K42"/>
  <c r="L42"/>
  <c r="N42"/>
  <c r="O42"/>
  <c r="P42"/>
  <c r="Q42"/>
  <c r="R42"/>
  <c r="S42"/>
  <c r="W42"/>
  <c r="H29"/>
  <c r="I29"/>
  <c r="J29"/>
  <c r="L29"/>
  <c r="M29"/>
  <c r="N29"/>
  <c r="P29"/>
  <c r="R29"/>
  <c r="F45"/>
  <c r="G45"/>
  <c r="H45"/>
  <c r="I45"/>
  <c r="J45"/>
  <c r="K45"/>
  <c r="L45"/>
  <c r="N45"/>
  <c r="O45"/>
  <c r="R45"/>
  <c r="S45"/>
  <c r="T45"/>
  <c r="U45"/>
  <c r="G37"/>
  <c r="J37"/>
  <c r="K37"/>
  <c r="L37"/>
  <c r="N37"/>
  <c r="O37"/>
  <c r="R37"/>
  <c r="S37"/>
  <c r="R11"/>
  <c r="F24"/>
  <c r="G24"/>
  <c r="H24"/>
  <c r="J24"/>
  <c r="K24"/>
  <c r="L24"/>
  <c r="N24"/>
  <c r="O24"/>
  <c r="P24"/>
  <c r="Q24"/>
  <c r="R24"/>
  <c r="S24"/>
  <c r="T24"/>
  <c r="F11"/>
  <c r="G11"/>
  <c r="H11"/>
  <c r="I11"/>
  <c r="J11"/>
  <c r="K11"/>
  <c r="N11"/>
  <c r="O11"/>
  <c r="S11"/>
  <c r="F16"/>
  <c r="J16"/>
  <c r="K16"/>
  <c r="L16"/>
  <c r="O16"/>
  <c r="F4"/>
  <c r="G4"/>
  <c r="H4"/>
  <c r="J4"/>
  <c r="K4"/>
  <c r="M4"/>
  <c r="N4"/>
  <c r="O4"/>
  <c r="R4"/>
  <c r="S4"/>
  <c r="T4"/>
  <c r="W4"/>
  <c r="F22"/>
  <c r="H22"/>
  <c r="J22"/>
  <c r="K22"/>
  <c r="L22"/>
  <c r="O22"/>
  <c r="R22"/>
  <c r="S22"/>
  <c r="T22"/>
  <c r="F26"/>
  <c r="H26"/>
  <c r="J26"/>
  <c r="K26"/>
  <c r="L26"/>
  <c r="M26"/>
  <c r="N26"/>
  <c r="P26"/>
  <c r="R26"/>
  <c r="S26"/>
  <c r="F12"/>
  <c r="J12"/>
  <c r="K12"/>
  <c r="L12"/>
  <c r="N12"/>
  <c r="R12"/>
  <c r="S12"/>
  <c r="T12"/>
  <c r="F27"/>
  <c r="J27"/>
  <c r="K27"/>
  <c r="L27"/>
  <c r="M27"/>
  <c r="R27"/>
  <c r="O41"/>
  <c r="X41" s="1"/>
  <c r="J18"/>
  <c r="F47"/>
  <c r="G47"/>
  <c r="J47"/>
  <c r="K47"/>
  <c r="L47"/>
  <c r="M47"/>
  <c r="O47"/>
  <c r="S47"/>
  <c r="T47"/>
  <c r="H44"/>
  <c r="J44"/>
  <c r="K44"/>
  <c r="L44"/>
  <c r="N44"/>
  <c r="O44"/>
  <c r="R44"/>
  <c r="F10"/>
  <c r="G10"/>
  <c r="J10"/>
  <c r="K10"/>
  <c r="N10"/>
  <c r="O10"/>
  <c r="P10"/>
  <c r="R10"/>
  <c r="S10"/>
  <c r="T10"/>
  <c r="X9"/>
  <c r="X43"/>
  <c r="X14"/>
  <c r="X39"/>
  <c r="X35"/>
  <c r="X32"/>
  <c r="AG32" s="1"/>
  <c r="X15"/>
  <c r="X20"/>
  <c r="X19"/>
  <c r="X30"/>
  <c r="X33"/>
  <c r="X18"/>
  <c r="AF9" l="1"/>
  <c r="X27"/>
  <c r="AG27" s="1"/>
  <c r="X16"/>
  <c r="X10"/>
  <c r="AG10" s="1"/>
  <c r="X38"/>
  <c r="AG38" s="1"/>
  <c r="X21"/>
  <c r="AG21" s="1"/>
  <c r="X17"/>
  <c r="AG17" s="1"/>
  <c r="X28"/>
  <c r="AG28" s="1"/>
  <c r="X48"/>
  <c r="AG48" s="1"/>
  <c r="AG40"/>
  <c r="AG41"/>
  <c r="AG39"/>
  <c r="AG9"/>
  <c r="AG30"/>
  <c r="AG14"/>
  <c r="AG34"/>
  <c r="AG16"/>
  <c r="AG18"/>
  <c r="AG33"/>
  <c r="AG19"/>
  <c r="AG20"/>
  <c r="AG15"/>
  <c r="AG35"/>
  <c r="AG43"/>
  <c r="X44"/>
  <c r="AG44" s="1"/>
  <c r="X12"/>
  <c r="AG12" s="1"/>
  <c r="X13"/>
  <c r="AG13" s="1"/>
  <c r="X46"/>
  <c r="AG46" s="1"/>
  <c r="X25"/>
  <c r="AG25" s="1"/>
  <c r="X4"/>
  <c r="AG4" s="1"/>
  <c r="X45"/>
  <c r="AG45" s="1"/>
  <c r="X6"/>
  <c r="AG6" s="1"/>
  <c r="X7"/>
  <c r="AG7" s="1"/>
  <c r="X36"/>
  <c r="AG36" s="1"/>
  <c r="X37"/>
  <c r="AG37" s="1"/>
  <c r="X29"/>
  <c r="AG29" s="1"/>
  <c r="X42"/>
  <c r="AG42" s="1"/>
  <c r="X5"/>
  <c r="AG5" s="1"/>
  <c r="X31"/>
  <c r="AG31" s="1"/>
  <c r="X8"/>
  <c r="AG8" s="1"/>
  <c r="X23"/>
  <c r="AG23" s="1"/>
  <c r="X26"/>
  <c r="AG26" s="1"/>
  <c r="X22"/>
  <c r="AG22" s="1"/>
  <c r="X11"/>
  <c r="AG11" s="1"/>
  <c r="X47"/>
  <c r="AG47" s="1"/>
  <c r="X24"/>
  <c r="AG24" s="1"/>
</calcChain>
</file>

<file path=xl/sharedStrings.xml><?xml version="1.0" encoding="utf-8"?>
<sst xmlns="http://schemas.openxmlformats.org/spreadsheetml/2006/main" count="173" uniqueCount="80">
  <si>
    <t>Антипов Михаил</t>
  </si>
  <si>
    <t>Первый этап, I тур</t>
  </si>
  <si>
    <t>Бабешко Виталий</t>
  </si>
  <si>
    <t>класс</t>
  </si>
  <si>
    <t>ОО</t>
  </si>
  <si>
    <t>Территория</t>
  </si>
  <si>
    <t>Петропавловск-Камчатский</t>
  </si>
  <si>
    <t>Безобразов Антон</t>
  </si>
  <si>
    <t>Фамилия, имя</t>
  </si>
  <si>
    <t>№ п/п</t>
  </si>
  <si>
    <t>Гарин Кирилл</t>
  </si>
  <si>
    <t>Головатских Денис</t>
  </si>
  <si>
    <t>Декар Нил</t>
  </si>
  <si>
    <t>Ежов Кирилл</t>
  </si>
  <si>
    <t>Иванов Кирилл</t>
  </si>
  <si>
    <t>Ивкавав Алексей</t>
  </si>
  <si>
    <t>Каширин Кирилл</t>
  </si>
  <si>
    <t>Ким Максим</t>
  </si>
  <si>
    <t>Кралин Максим</t>
  </si>
  <si>
    <t>Кулевцов Данил</t>
  </si>
  <si>
    <t>Лобанов Максим</t>
  </si>
  <si>
    <t>Любашевский Руслан</t>
  </si>
  <si>
    <t>КГОАУ "Центр образования "Эврика"</t>
  </si>
  <si>
    <t>Малайкина Алиса</t>
  </si>
  <si>
    <t>Малькова Виктория</t>
  </si>
  <si>
    <t>Краевой конкурс "ЭВРИКУС"</t>
  </si>
  <si>
    <t>Мангу София</t>
  </si>
  <si>
    <t>Машьянов Дмитрий</t>
  </si>
  <si>
    <t>Мышко Кирилл</t>
  </si>
  <si>
    <t>Мялкина Злата</t>
  </si>
  <si>
    <t>Нумасов Роман</t>
  </si>
  <si>
    <t>Хутов Михаил</t>
  </si>
  <si>
    <t>Скоркина Ольга</t>
  </si>
  <si>
    <t>Павленко Андрей</t>
  </si>
  <si>
    <t>Поддубный Владислав</t>
  </si>
  <si>
    <t>Проценко Валерия</t>
  </si>
  <si>
    <t>Сазонова Анжелика</t>
  </si>
  <si>
    <t>Селибов Артём</t>
  </si>
  <si>
    <t>Сутягина Вероника</t>
  </si>
  <si>
    <t>Щукина Маргарита</t>
  </si>
  <si>
    <t>Шейгеревич Никита</t>
  </si>
  <si>
    <t>Тихомиров Антон</t>
  </si>
  <si>
    <t>Тараханцева Софья</t>
  </si>
  <si>
    <t>Татаринов Евгений</t>
  </si>
  <si>
    <t>МАОУ "Гимназия№ 39"</t>
  </si>
  <si>
    <t>Бабешко Виктория</t>
  </si>
  <si>
    <t>МАОУ "Средняя школа № 30"</t>
  </si>
  <si>
    <t>Василькован Ева</t>
  </si>
  <si>
    <t>МБОУ "Нагорненская СШ"</t>
  </si>
  <si>
    <t>Елизовский район</t>
  </si>
  <si>
    <t>МБУ ДО "Луч"</t>
  </si>
  <si>
    <t>МБОУ "Лицей № 21"</t>
  </si>
  <si>
    <t>Городская ФМШ</t>
  </si>
  <si>
    <t>МБОУ "Средняя школа № 40"</t>
  </si>
  <si>
    <t>МБОУ "Средняя школа № 9"</t>
  </si>
  <si>
    <t>Вилючинск</t>
  </si>
  <si>
    <t>МБОУ "Средняя школа № 1"</t>
  </si>
  <si>
    <t>МАОУ "Средняя школа № 33"</t>
  </si>
  <si>
    <t>МАОУ "Средняя школа № 27"</t>
  </si>
  <si>
    <t>МАОУ "Средняя школа № 3"</t>
  </si>
  <si>
    <t>МАОУ "Средняя школа № 42"</t>
  </si>
  <si>
    <t>Мавричев Сергей</t>
  </si>
  <si>
    <t>МБОУ "Елизовская СШ № 7"</t>
  </si>
  <si>
    <t>Мулюкова Амалия</t>
  </si>
  <si>
    <t>Низомадинов Бобур</t>
  </si>
  <si>
    <t>Попружко Мария</t>
  </si>
  <si>
    <t>Петкелёв Дамир</t>
  </si>
  <si>
    <t>МБОУ "Елизовская СШ № 9"</t>
  </si>
  <si>
    <t>МБОУ "Средняя школа № 26"</t>
  </si>
  <si>
    <t>Первый этап, II тур</t>
  </si>
  <si>
    <t>Итого</t>
  </si>
  <si>
    <t>min 3</t>
  </si>
  <si>
    <t>Шекуров Артем</t>
  </si>
  <si>
    <t>Чавыкина Виктория</t>
  </si>
  <si>
    <t>min 1,5</t>
  </si>
  <si>
    <t>Седельникова Лада</t>
  </si>
  <si>
    <t>РЕЙТИНГ УЧАСТНИКОВ ПЕРВОГО ЭТАПА КОНКУРСА</t>
  </si>
  <si>
    <t>Участие во втором этапе</t>
  </si>
  <si>
    <t>Первый этап</t>
  </si>
  <si>
    <t>II этап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</si>
</sst>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90" zoomScaleNormal="90" workbookViewId="0">
      <selection activeCell="AL40" sqref="AL40"/>
    </sheetView>
  </sheetViews>
  <sheetFormatPr defaultRowHeight="15.75"/>
  <cols>
    <col min="1" max="1" width="6.7109375" style="18" bestFit="1" customWidth="1"/>
    <col min="2" max="2" width="25.7109375" style="2" customWidth="1"/>
    <col min="3" max="3" width="9.7109375" style="1" customWidth="1"/>
    <col min="4" max="4" width="37.5703125" style="1" customWidth="1"/>
    <col min="5" max="5" width="28.85546875" style="2" bestFit="1" customWidth="1"/>
    <col min="6" max="23" width="5.42578125" style="1" hidden="1" customWidth="1"/>
    <col min="24" max="24" width="0" style="1" hidden="1" customWidth="1"/>
    <col min="25" max="25" width="7.42578125" style="2" hidden="1" customWidth="1"/>
    <col min="26" max="26" width="10.42578125" style="2" hidden="1" customWidth="1"/>
    <col min="27" max="27" width="7.5703125" style="2" hidden="1" customWidth="1"/>
    <col min="28" max="28" width="13" style="2" hidden="1" customWidth="1"/>
    <col min="29" max="29" width="11.42578125" style="2" hidden="1" customWidth="1"/>
    <col min="30" max="30" width="10" style="2" hidden="1" customWidth="1"/>
    <col min="31" max="31" width="14.85546875" style="2" hidden="1" customWidth="1"/>
    <col min="32" max="32" width="0" style="2" hidden="1" customWidth="1"/>
    <col min="33" max="33" width="9.140625" style="10"/>
    <col min="34" max="34" width="27.140625" style="2" customWidth="1"/>
    <col min="35" max="16384" width="9.140625" style="2"/>
  </cols>
  <sheetData>
    <row r="1" spans="1:34">
      <c r="B1" s="5" t="s">
        <v>25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34">
      <c r="B2" s="5" t="s">
        <v>76</v>
      </c>
      <c r="F2" s="23" t="s">
        <v>1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 t="s">
        <v>69</v>
      </c>
      <c r="Z2" s="23"/>
      <c r="AA2" s="23"/>
      <c r="AB2" s="23"/>
      <c r="AC2" s="23"/>
      <c r="AD2" s="23"/>
      <c r="AE2" s="23"/>
      <c r="AF2" s="23"/>
      <c r="AG2" s="24" t="s">
        <v>70</v>
      </c>
    </row>
    <row r="3" spans="1:34" s="29" customFormat="1" ht="31.5">
      <c r="A3" s="30" t="s">
        <v>9</v>
      </c>
      <c r="B3" s="31" t="s">
        <v>8</v>
      </c>
      <c r="C3" s="31" t="s">
        <v>3</v>
      </c>
      <c r="D3" s="31" t="s">
        <v>4</v>
      </c>
      <c r="E3" s="31" t="s">
        <v>5</v>
      </c>
      <c r="F3" s="27">
        <v>3</v>
      </c>
      <c r="G3" s="27">
        <v>3</v>
      </c>
      <c r="H3" s="27">
        <v>3</v>
      </c>
      <c r="I3" s="27">
        <v>5</v>
      </c>
      <c r="J3" s="27">
        <v>4</v>
      </c>
      <c r="K3" s="27">
        <v>4</v>
      </c>
      <c r="L3" s="27">
        <v>5</v>
      </c>
      <c r="M3" s="27">
        <v>6</v>
      </c>
      <c r="N3" s="27">
        <v>6</v>
      </c>
      <c r="O3" s="27">
        <v>3</v>
      </c>
      <c r="P3" s="27">
        <v>2</v>
      </c>
      <c r="Q3" s="27">
        <v>5</v>
      </c>
      <c r="R3" s="27">
        <v>5</v>
      </c>
      <c r="S3" s="27">
        <v>4</v>
      </c>
      <c r="T3" s="27">
        <v>6</v>
      </c>
      <c r="U3" s="27">
        <v>6</v>
      </c>
      <c r="V3" s="27">
        <v>8</v>
      </c>
      <c r="W3" s="27">
        <v>5</v>
      </c>
      <c r="X3" s="21"/>
      <c r="Y3" s="28">
        <v>5</v>
      </c>
      <c r="Z3" s="28">
        <v>8</v>
      </c>
      <c r="AA3" s="28" t="s">
        <v>71</v>
      </c>
      <c r="AB3" s="28">
        <v>4</v>
      </c>
      <c r="AC3" s="28" t="s">
        <v>74</v>
      </c>
      <c r="AD3" s="28">
        <v>8</v>
      </c>
      <c r="AE3" s="28">
        <v>10</v>
      </c>
      <c r="AF3" s="22"/>
      <c r="AG3" s="25" t="s">
        <v>78</v>
      </c>
      <c r="AH3" s="31" t="s">
        <v>77</v>
      </c>
    </row>
    <row r="4" spans="1:34">
      <c r="A4" s="7">
        <v>1</v>
      </c>
      <c r="B4" s="4" t="s">
        <v>61</v>
      </c>
      <c r="C4" s="16">
        <v>3</v>
      </c>
      <c r="D4" s="13" t="s">
        <v>46</v>
      </c>
      <c r="E4" s="4" t="s">
        <v>6</v>
      </c>
      <c r="F4" s="16">
        <f>$F$3</f>
        <v>3</v>
      </c>
      <c r="G4" s="16">
        <f>$G$3</f>
        <v>3</v>
      </c>
      <c r="H4" s="16">
        <f>$H$3</f>
        <v>3</v>
      </c>
      <c r="I4" s="16"/>
      <c r="J4" s="16">
        <f>$J$3</f>
        <v>4</v>
      </c>
      <c r="K4" s="16">
        <f>$K$3</f>
        <v>4</v>
      </c>
      <c r="L4" s="16"/>
      <c r="M4" s="16">
        <f>$M$3</f>
        <v>6</v>
      </c>
      <c r="N4" s="16">
        <f>$N$3</f>
        <v>6</v>
      </c>
      <c r="O4" s="16">
        <f>$O$3</f>
        <v>3</v>
      </c>
      <c r="P4" s="16"/>
      <c r="Q4" s="16"/>
      <c r="R4" s="16">
        <f>$R$3</f>
        <v>5</v>
      </c>
      <c r="S4" s="16">
        <f>$S$3</f>
        <v>4</v>
      </c>
      <c r="T4" s="16">
        <f>$T$3</f>
        <v>6</v>
      </c>
      <c r="U4" s="16"/>
      <c r="V4" s="16"/>
      <c r="W4" s="16">
        <f>$W$3</f>
        <v>5</v>
      </c>
      <c r="X4" s="6">
        <f>SUM(F4:W4)</f>
        <v>52</v>
      </c>
      <c r="Y4" s="3">
        <v>5</v>
      </c>
      <c r="Z4" s="3"/>
      <c r="AA4" s="3">
        <v>3</v>
      </c>
      <c r="AB4" s="3">
        <v>4</v>
      </c>
      <c r="AC4" s="3">
        <v>16.5</v>
      </c>
      <c r="AD4" s="3">
        <v>8</v>
      </c>
      <c r="AE4" s="3">
        <v>10</v>
      </c>
      <c r="AF4" s="3">
        <f>SUM(Y4:AE4)</f>
        <v>46.5</v>
      </c>
      <c r="AG4" s="26">
        <f>AF4+X4</f>
        <v>98.5</v>
      </c>
      <c r="AH4" s="20" t="s">
        <v>79</v>
      </c>
    </row>
    <row r="5" spans="1:34">
      <c r="A5" s="7">
        <v>2</v>
      </c>
      <c r="B5" s="8" t="s">
        <v>42</v>
      </c>
      <c r="C5" s="7">
        <v>3</v>
      </c>
      <c r="D5" s="13" t="s">
        <v>46</v>
      </c>
      <c r="E5" s="4" t="s">
        <v>6</v>
      </c>
      <c r="F5" s="7">
        <f>$F$3</f>
        <v>3</v>
      </c>
      <c r="G5" s="7">
        <f>$G$3</f>
        <v>3</v>
      </c>
      <c r="H5" s="7"/>
      <c r="I5" s="7"/>
      <c r="J5" s="7">
        <f>$J$3</f>
        <v>4</v>
      </c>
      <c r="K5" s="7">
        <f>$K$3</f>
        <v>4</v>
      </c>
      <c r="L5" s="7">
        <f>$L$3</f>
        <v>5</v>
      </c>
      <c r="M5" s="7"/>
      <c r="N5" s="7">
        <f>$N$3</f>
        <v>6</v>
      </c>
      <c r="O5" s="7">
        <f>$O$3</f>
        <v>3</v>
      </c>
      <c r="P5" s="7"/>
      <c r="Q5" s="7">
        <f>$Q$3</f>
        <v>5</v>
      </c>
      <c r="R5" s="7">
        <f>$R$3</f>
        <v>5</v>
      </c>
      <c r="S5" s="7">
        <f>$S$3</f>
        <v>4</v>
      </c>
      <c r="T5" s="7"/>
      <c r="U5" s="7"/>
      <c r="V5" s="7"/>
      <c r="W5" s="7"/>
      <c r="X5" s="9">
        <f>SUM(F5:W5)</f>
        <v>42</v>
      </c>
      <c r="Y5" s="12">
        <v>5</v>
      </c>
      <c r="Z5" s="12"/>
      <c r="AA5" s="12">
        <v>5</v>
      </c>
      <c r="AB5" s="12">
        <v>4</v>
      </c>
      <c r="AC5" s="12">
        <v>18</v>
      </c>
      <c r="AD5" s="12">
        <v>8</v>
      </c>
      <c r="AE5" s="12">
        <v>10</v>
      </c>
      <c r="AF5" s="12">
        <f>SUM(Y5:AE5)</f>
        <v>50</v>
      </c>
      <c r="AG5" s="26">
        <f>AF5+X5</f>
        <v>92</v>
      </c>
      <c r="AH5" s="20" t="s">
        <v>79</v>
      </c>
    </row>
    <row r="6" spans="1:34">
      <c r="A6" s="7">
        <v>3</v>
      </c>
      <c r="B6" s="8" t="s">
        <v>41</v>
      </c>
      <c r="C6" s="7">
        <v>3</v>
      </c>
      <c r="D6" s="13" t="s">
        <v>57</v>
      </c>
      <c r="E6" s="4" t="s">
        <v>6</v>
      </c>
      <c r="F6" s="7">
        <f>$F$3</f>
        <v>3</v>
      </c>
      <c r="G6" s="7"/>
      <c r="H6" s="7"/>
      <c r="I6" s="7"/>
      <c r="J6" s="7">
        <f>$J$3</f>
        <v>4</v>
      </c>
      <c r="K6" s="7">
        <f>$K$3</f>
        <v>4</v>
      </c>
      <c r="L6" s="7">
        <f>$L$3</f>
        <v>5</v>
      </c>
      <c r="M6" s="7"/>
      <c r="N6" s="7">
        <f>$N$3</f>
        <v>6</v>
      </c>
      <c r="O6" s="7">
        <f>$O$3</f>
        <v>3</v>
      </c>
      <c r="P6" s="7">
        <f>$P$3</f>
        <v>2</v>
      </c>
      <c r="Q6" s="7">
        <f>$Q$3</f>
        <v>5</v>
      </c>
      <c r="R6" s="7">
        <f>$R$3</f>
        <v>5</v>
      </c>
      <c r="S6" s="7"/>
      <c r="T6" s="7">
        <f>$T$3</f>
        <v>6</v>
      </c>
      <c r="U6" s="7"/>
      <c r="V6" s="7"/>
      <c r="W6" s="7"/>
      <c r="X6" s="9">
        <f>SUM(F6:W6)</f>
        <v>43</v>
      </c>
      <c r="Y6" s="12">
        <v>5</v>
      </c>
      <c r="Z6" s="12"/>
      <c r="AA6" s="12">
        <v>5</v>
      </c>
      <c r="AB6" s="12">
        <v>4</v>
      </c>
      <c r="AC6" s="12">
        <v>9</v>
      </c>
      <c r="AD6" s="12">
        <v>8</v>
      </c>
      <c r="AE6" s="12">
        <v>8.89</v>
      </c>
      <c r="AF6" s="12">
        <f>SUM(Y6:AE6)</f>
        <v>39.89</v>
      </c>
      <c r="AG6" s="26">
        <f>AF6+X6</f>
        <v>82.89</v>
      </c>
      <c r="AH6" s="20" t="s">
        <v>79</v>
      </c>
    </row>
    <row r="7" spans="1:34">
      <c r="A7" s="7">
        <v>4</v>
      </c>
      <c r="B7" s="8" t="s">
        <v>45</v>
      </c>
      <c r="C7" s="7">
        <v>3</v>
      </c>
      <c r="D7" s="14" t="s">
        <v>22</v>
      </c>
      <c r="E7" s="8" t="s">
        <v>6</v>
      </c>
      <c r="F7" s="7">
        <f>$F$3</f>
        <v>3</v>
      </c>
      <c r="G7" s="7">
        <f>$G$3</f>
        <v>3</v>
      </c>
      <c r="H7" s="7">
        <f>$H$3</f>
        <v>3</v>
      </c>
      <c r="I7" s="7"/>
      <c r="J7" s="7">
        <f>$J$3</f>
        <v>4</v>
      </c>
      <c r="K7" s="7">
        <f>$K$3</f>
        <v>4</v>
      </c>
      <c r="L7" s="7"/>
      <c r="M7" s="7">
        <v>5</v>
      </c>
      <c r="N7" s="7">
        <f>$N$3</f>
        <v>6</v>
      </c>
      <c r="O7" s="7">
        <f>$O$3</f>
        <v>3</v>
      </c>
      <c r="P7" s="7"/>
      <c r="Q7" s="7"/>
      <c r="R7" s="7">
        <f>$R$3</f>
        <v>5</v>
      </c>
      <c r="S7" s="7">
        <f>$S$3</f>
        <v>4</v>
      </c>
      <c r="T7" s="7">
        <f>$T$3</f>
        <v>6</v>
      </c>
      <c r="U7" s="7"/>
      <c r="V7" s="7"/>
      <c r="W7" s="7"/>
      <c r="X7" s="9">
        <f>SUM(F7:W7)</f>
        <v>46</v>
      </c>
      <c r="Y7" s="12">
        <v>0</v>
      </c>
      <c r="Z7" s="12">
        <v>0</v>
      </c>
      <c r="AA7" s="12">
        <v>4</v>
      </c>
      <c r="AB7" s="12">
        <v>4</v>
      </c>
      <c r="AC7" s="12">
        <v>10.5</v>
      </c>
      <c r="AD7" s="12">
        <v>2.29</v>
      </c>
      <c r="AE7" s="12">
        <v>7.78</v>
      </c>
      <c r="AF7" s="12">
        <f>SUM(Y7:AE7)</f>
        <v>28.57</v>
      </c>
      <c r="AG7" s="26">
        <f>AF7+X7</f>
        <v>74.569999999999993</v>
      </c>
      <c r="AH7" s="20" t="s">
        <v>79</v>
      </c>
    </row>
    <row r="8" spans="1:34">
      <c r="A8" s="7">
        <v>5</v>
      </c>
      <c r="B8" s="8" t="s">
        <v>75</v>
      </c>
      <c r="C8" s="7">
        <v>3</v>
      </c>
      <c r="D8" s="13" t="s">
        <v>46</v>
      </c>
      <c r="E8" s="4" t="s">
        <v>6</v>
      </c>
      <c r="F8" s="7"/>
      <c r="G8" s="7"/>
      <c r="H8" s="7">
        <f>$H$3</f>
        <v>3</v>
      </c>
      <c r="I8" s="7"/>
      <c r="J8" s="7">
        <f>$J$3</f>
        <v>4</v>
      </c>
      <c r="K8" s="7"/>
      <c r="L8" s="7"/>
      <c r="M8" s="7">
        <v>4</v>
      </c>
      <c r="N8" s="7">
        <f>$N$3</f>
        <v>6</v>
      </c>
      <c r="O8" s="7">
        <f>$O$3</f>
        <v>3</v>
      </c>
      <c r="P8" s="7"/>
      <c r="Q8" s="7"/>
      <c r="R8" s="7">
        <f>$R$3</f>
        <v>5</v>
      </c>
      <c r="S8" s="7">
        <f>$S$3</f>
        <v>4</v>
      </c>
      <c r="T8" s="7"/>
      <c r="U8" s="7"/>
      <c r="V8" s="7"/>
      <c r="W8" s="7"/>
      <c r="X8" s="9">
        <f>SUM(F8:W8)</f>
        <v>29</v>
      </c>
      <c r="Y8" s="12">
        <v>5</v>
      </c>
      <c r="Z8" s="12"/>
      <c r="AA8" s="12">
        <v>4</v>
      </c>
      <c r="AB8" s="12">
        <v>4</v>
      </c>
      <c r="AC8" s="12">
        <v>12</v>
      </c>
      <c r="AD8" s="12">
        <v>8</v>
      </c>
      <c r="AE8" s="12">
        <v>8.89</v>
      </c>
      <c r="AF8" s="12">
        <f>SUM(Y8:AE8)</f>
        <v>41.89</v>
      </c>
      <c r="AG8" s="26">
        <f>AF8+X8</f>
        <v>70.89</v>
      </c>
      <c r="AH8" s="20" t="s">
        <v>79</v>
      </c>
    </row>
    <row r="9" spans="1:34">
      <c r="A9" s="7">
        <v>6</v>
      </c>
      <c r="B9" s="4" t="s">
        <v>0</v>
      </c>
      <c r="C9" s="3">
        <v>3</v>
      </c>
      <c r="D9" s="13" t="s">
        <v>46</v>
      </c>
      <c r="E9" s="4" t="s">
        <v>6</v>
      </c>
      <c r="F9" s="3"/>
      <c r="G9" s="3"/>
      <c r="H9" s="3">
        <v>3</v>
      </c>
      <c r="I9" s="3">
        <v>0</v>
      </c>
      <c r="J9" s="3">
        <v>4</v>
      </c>
      <c r="K9" s="3">
        <v>4</v>
      </c>
      <c r="L9" s="3"/>
      <c r="M9" s="3">
        <v>1</v>
      </c>
      <c r="N9" s="3"/>
      <c r="O9" s="3">
        <v>3</v>
      </c>
      <c r="P9" s="3">
        <v>2</v>
      </c>
      <c r="Q9" s="3"/>
      <c r="R9" s="3">
        <v>5</v>
      </c>
      <c r="S9" s="3">
        <v>4</v>
      </c>
      <c r="T9" s="3"/>
      <c r="U9" s="3"/>
      <c r="V9" s="3"/>
      <c r="W9" s="3">
        <v>5</v>
      </c>
      <c r="X9" s="6">
        <f>SUM(F9:W9)</f>
        <v>31</v>
      </c>
      <c r="Y9" s="12">
        <f>$Y$3</f>
        <v>5</v>
      </c>
      <c r="Z9" s="12">
        <v>0</v>
      </c>
      <c r="AA9" s="12">
        <v>5</v>
      </c>
      <c r="AB9" s="12">
        <f>$AB$3</f>
        <v>4</v>
      </c>
      <c r="AC9" s="12">
        <v>6</v>
      </c>
      <c r="AD9" s="12">
        <f>$AD$3</f>
        <v>8</v>
      </c>
      <c r="AE9" s="12">
        <v>8.89</v>
      </c>
      <c r="AF9" s="12">
        <f>SUM(Y9:AE9)</f>
        <v>36.89</v>
      </c>
      <c r="AG9" s="26">
        <f>AF9+X9</f>
        <v>67.89</v>
      </c>
      <c r="AH9" s="20" t="s">
        <v>79</v>
      </c>
    </row>
    <row r="10" spans="1:34">
      <c r="A10" s="7">
        <v>7</v>
      </c>
      <c r="B10" s="4" t="s">
        <v>20</v>
      </c>
      <c r="C10" s="3">
        <v>3</v>
      </c>
      <c r="D10" s="13" t="s">
        <v>22</v>
      </c>
      <c r="E10" s="4" t="s">
        <v>6</v>
      </c>
      <c r="F10" s="3">
        <f>$F$3</f>
        <v>3</v>
      </c>
      <c r="G10" s="3">
        <f>$G$3</f>
        <v>3</v>
      </c>
      <c r="H10" s="3"/>
      <c r="I10" s="3"/>
      <c r="J10" s="3">
        <f>$J$3</f>
        <v>4</v>
      </c>
      <c r="K10" s="3">
        <f>$K$3</f>
        <v>4</v>
      </c>
      <c r="L10" s="3"/>
      <c r="M10" s="3">
        <v>3</v>
      </c>
      <c r="N10" s="3">
        <f>$N$3</f>
        <v>6</v>
      </c>
      <c r="O10" s="3">
        <f>$O$3</f>
        <v>3</v>
      </c>
      <c r="P10" s="3">
        <f>$P$3</f>
        <v>2</v>
      </c>
      <c r="Q10" s="3"/>
      <c r="R10" s="3">
        <f>$R$3</f>
        <v>5</v>
      </c>
      <c r="S10" s="3">
        <f>$S$3</f>
        <v>4</v>
      </c>
      <c r="T10" s="3">
        <f>$T$3</f>
        <v>6</v>
      </c>
      <c r="U10" s="3"/>
      <c r="V10" s="3"/>
      <c r="W10" s="3"/>
      <c r="X10" s="6">
        <f>SUM(F10:W10)</f>
        <v>43</v>
      </c>
      <c r="Y10" s="12">
        <v>5</v>
      </c>
      <c r="Z10" s="12"/>
      <c r="AA10" s="12"/>
      <c r="AB10" s="12"/>
      <c r="AC10" s="12">
        <v>3</v>
      </c>
      <c r="AD10" s="12">
        <v>8</v>
      </c>
      <c r="AE10" s="12">
        <v>6.67</v>
      </c>
      <c r="AF10" s="12">
        <f>SUM(Y10:AE10)</f>
        <v>22.67</v>
      </c>
      <c r="AG10" s="26">
        <f>AF10+X10</f>
        <v>65.67</v>
      </c>
      <c r="AH10" s="4"/>
    </row>
    <row r="11" spans="1:34">
      <c r="A11" s="7">
        <v>8</v>
      </c>
      <c r="B11" s="4" t="s">
        <v>24</v>
      </c>
      <c r="C11" s="3">
        <v>3</v>
      </c>
      <c r="D11" s="13" t="s">
        <v>58</v>
      </c>
      <c r="E11" s="4" t="s">
        <v>6</v>
      </c>
      <c r="F11" s="3">
        <f>$F$3</f>
        <v>3</v>
      </c>
      <c r="G11" s="3">
        <f>$G$3</f>
        <v>3</v>
      </c>
      <c r="H11" s="3">
        <f>$H$3</f>
        <v>3</v>
      </c>
      <c r="I11" s="3">
        <f>$I$3</f>
        <v>5</v>
      </c>
      <c r="J11" s="3">
        <f>$J$3</f>
        <v>4</v>
      </c>
      <c r="K11" s="3">
        <f>$K$3</f>
        <v>4</v>
      </c>
      <c r="L11" s="3"/>
      <c r="M11" s="3">
        <v>1</v>
      </c>
      <c r="N11" s="3">
        <f>$N$3</f>
        <v>6</v>
      </c>
      <c r="O11" s="3">
        <f>$O$3</f>
        <v>3</v>
      </c>
      <c r="P11" s="3"/>
      <c r="Q11" s="3"/>
      <c r="R11" s="3">
        <f>$R$3</f>
        <v>5</v>
      </c>
      <c r="S11" s="3">
        <f>$S$3</f>
        <v>4</v>
      </c>
      <c r="T11" s="3"/>
      <c r="U11" s="3"/>
      <c r="V11" s="3"/>
      <c r="W11" s="3"/>
      <c r="X11" s="6">
        <f>SUM(F11:W11)</f>
        <v>41</v>
      </c>
      <c r="Y11" s="12">
        <v>5</v>
      </c>
      <c r="Z11" s="12">
        <v>0</v>
      </c>
      <c r="AA11" s="12"/>
      <c r="AB11" s="12">
        <v>0</v>
      </c>
      <c r="AC11" s="12">
        <v>3</v>
      </c>
      <c r="AD11" s="12">
        <v>8</v>
      </c>
      <c r="AE11" s="12">
        <v>6.67</v>
      </c>
      <c r="AF11" s="12">
        <f>SUM(Y11:AE11)</f>
        <v>22.67</v>
      </c>
      <c r="AG11" s="26">
        <f>AF11+X11</f>
        <v>63.67</v>
      </c>
      <c r="AH11" s="4"/>
    </row>
    <row r="12" spans="1:34">
      <c r="A12" s="7">
        <v>9</v>
      </c>
      <c r="B12" s="4" t="s">
        <v>28</v>
      </c>
      <c r="C12" s="16">
        <v>3</v>
      </c>
      <c r="D12" s="13" t="s">
        <v>46</v>
      </c>
      <c r="E12" s="4" t="s">
        <v>6</v>
      </c>
      <c r="F12" s="16">
        <f>$F$3</f>
        <v>3</v>
      </c>
      <c r="G12" s="16"/>
      <c r="H12" s="16"/>
      <c r="I12" s="16"/>
      <c r="J12" s="16">
        <f>$J$3</f>
        <v>4</v>
      </c>
      <c r="K12" s="16">
        <f>$K$3</f>
        <v>4</v>
      </c>
      <c r="L12" s="16">
        <f>$L$3</f>
        <v>5</v>
      </c>
      <c r="M12" s="16">
        <v>1</v>
      </c>
      <c r="N12" s="16">
        <f>$N$3</f>
        <v>6</v>
      </c>
      <c r="O12" s="16"/>
      <c r="P12" s="16"/>
      <c r="Q12" s="16"/>
      <c r="R12" s="16">
        <f>$R$3</f>
        <v>5</v>
      </c>
      <c r="S12" s="16">
        <f>$S$3</f>
        <v>4</v>
      </c>
      <c r="T12" s="16">
        <f>$T$3</f>
        <v>6</v>
      </c>
      <c r="U12" s="16"/>
      <c r="V12" s="16"/>
      <c r="W12" s="16"/>
      <c r="X12" s="6">
        <f>SUM(F12:W12)</f>
        <v>38</v>
      </c>
      <c r="Y12" s="12">
        <v>5</v>
      </c>
      <c r="Z12" s="12"/>
      <c r="AA12" s="12"/>
      <c r="AB12" s="12"/>
      <c r="AC12" s="12"/>
      <c r="AD12" s="12">
        <v>8</v>
      </c>
      <c r="AE12" s="12">
        <v>4.4400000000000004</v>
      </c>
      <c r="AF12" s="12">
        <f>SUM(Y12:AE12)</f>
        <v>17.440000000000001</v>
      </c>
      <c r="AG12" s="26">
        <f>AF12+X12</f>
        <v>55.44</v>
      </c>
      <c r="AH12" s="4"/>
    </row>
    <row r="13" spans="1:34">
      <c r="A13" s="7">
        <v>10</v>
      </c>
      <c r="B13" s="8" t="s">
        <v>66</v>
      </c>
      <c r="C13" s="7">
        <v>3</v>
      </c>
      <c r="D13" s="13" t="s">
        <v>59</v>
      </c>
      <c r="E13" s="4" t="s">
        <v>6</v>
      </c>
      <c r="F13" s="7"/>
      <c r="G13" s="7">
        <f>$G$3</f>
        <v>3</v>
      </c>
      <c r="H13" s="7"/>
      <c r="I13" s="7"/>
      <c r="J13" s="7">
        <f>$J$3</f>
        <v>4</v>
      </c>
      <c r="K13" s="7">
        <f>$K$3</f>
        <v>4</v>
      </c>
      <c r="L13" s="7"/>
      <c r="M13" s="7">
        <f>$M$3</f>
        <v>6</v>
      </c>
      <c r="N13" s="7">
        <f>$N$3</f>
        <v>6</v>
      </c>
      <c r="O13" s="7">
        <f>$O$3</f>
        <v>3</v>
      </c>
      <c r="P13" s="7"/>
      <c r="Q13" s="7"/>
      <c r="R13" s="7">
        <f>$R$3</f>
        <v>5</v>
      </c>
      <c r="S13" s="7"/>
      <c r="T13" s="7"/>
      <c r="U13" s="7"/>
      <c r="V13" s="7"/>
      <c r="W13" s="7"/>
      <c r="X13" s="9">
        <f>SUM(F13:W13)</f>
        <v>31</v>
      </c>
      <c r="Y13" s="12"/>
      <c r="Z13" s="12"/>
      <c r="AA13" s="12"/>
      <c r="AB13" s="12"/>
      <c r="AC13" s="12"/>
      <c r="AD13" s="12"/>
      <c r="AE13" s="12"/>
      <c r="AF13" s="12">
        <f>SUM(Y13:AE13)</f>
        <v>0</v>
      </c>
      <c r="AG13" s="26">
        <f>AF13+X13</f>
        <v>31</v>
      </c>
      <c r="AH13" s="4"/>
    </row>
    <row r="14" spans="1:34">
      <c r="A14" s="7">
        <v>11</v>
      </c>
      <c r="B14" s="4" t="s">
        <v>7</v>
      </c>
      <c r="C14" s="3">
        <v>3</v>
      </c>
      <c r="D14" s="13" t="s">
        <v>59</v>
      </c>
      <c r="E14" s="4" t="s">
        <v>6</v>
      </c>
      <c r="F14" s="3">
        <v>2</v>
      </c>
      <c r="G14" s="3">
        <v>3</v>
      </c>
      <c r="H14" s="3"/>
      <c r="I14" s="3"/>
      <c r="J14" s="3">
        <v>4</v>
      </c>
      <c r="K14" s="3">
        <v>4</v>
      </c>
      <c r="L14" s="3"/>
      <c r="M14" s="3">
        <v>3</v>
      </c>
      <c r="N14" s="3">
        <v>6</v>
      </c>
      <c r="O14" s="3">
        <v>3</v>
      </c>
      <c r="P14" s="3"/>
      <c r="Q14" s="3"/>
      <c r="R14" s="3">
        <v>3.89</v>
      </c>
      <c r="S14" s="3"/>
      <c r="T14" s="3"/>
      <c r="U14" s="3"/>
      <c r="V14" s="3"/>
      <c r="W14" s="3"/>
      <c r="X14" s="6">
        <f>SUM(F14:W14)</f>
        <v>28.89</v>
      </c>
      <c r="Y14" s="12"/>
      <c r="Z14" s="12"/>
      <c r="AA14" s="12"/>
      <c r="AB14" s="12"/>
      <c r="AC14" s="12"/>
      <c r="AD14" s="12"/>
      <c r="AE14" s="12"/>
      <c r="AF14" s="12">
        <f>SUM(Y14:AE14)</f>
        <v>0</v>
      </c>
      <c r="AG14" s="26">
        <f>AF14+X14</f>
        <v>28.89</v>
      </c>
      <c r="AH14" s="4"/>
    </row>
    <row r="15" spans="1:34">
      <c r="A15" s="7">
        <v>12</v>
      </c>
      <c r="B15" s="4" t="s">
        <v>12</v>
      </c>
      <c r="C15" s="20">
        <v>3</v>
      </c>
      <c r="D15" s="13" t="s">
        <v>46</v>
      </c>
      <c r="E15" s="4" t="s">
        <v>6</v>
      </c>
      <c r="F15" s="3">
        <v>3</v>
      </c>
      <c r="G15" s="3"/>
      <c r="H15" s="3"/>
      <c r="I15" s="3"/>
      <c r="J15" s="3">
        <v>4</v>
      </c>
      <c r="K15" s="3">
        <v>4</v>
      </c>
      <c r="L15" s="3">
        <v>5</v>
      </c>
      <c r="M15" s="3"/>
      <c r="N15" s="3"/>
      <c r="O15" s="3">
        <v>3</v>
      </c>
      <c r="P15" s="3"/>
      <c r="Q15" s="3"/>
      <c r="R15" s="3">
        <v>1.1100000000000001</v>
      </c>
      <c r="S15" s="3"/>
      <c r="T15" s="3"/>
      <c r="U15" s="3"/>
      <c r="V15" s="3"/>
      <c r="W15" s="3"/>
      <c r="X15" s="6">
        <f>SUM(F15:W15)</f>
        <v>20.11</v>
      </c>
      <c r="Y15" s="12"/>
      <c r="Z15" s="12"/>
      <c r="AA15" s="12"/>
      <c r="AB15" s="12"/>
      <c r="AC15" s="12"/>
      <c r="AD15" s="12"/>
      <c r="AE15" s="12"/>
      <c r="AF15" s="12">
        <f>SUM(Y15:AE15)</f>
        <v>0</v>
      </c>
      <c r="AG15" s="26">
        <f>AF15+X15</f>
        <v>20.11</v>
      </c>
      <c r="AH15" s="4"/>
    </row>
    <row r="16" spans="1:34">
      <c r="A16" s="7">
        <v>13</v>
      </c>
      <c r="B16" s="4" t="s">
        <v>26</v>
      </c>
      <c r="C16" s="3">
        <v>3</v>
      </c>
      <c r="D16" s="13" t="s">
        <v>46</v>
      </c>
      <c r="E16" s="4" t="s">
        <v>6</v>
      </c>
      <c r="F16" s="3">
        <f>$F$3</f>
        <v>3</v>
      </c>
      <c r="G16" s="3"/>
      <c r="H16" s="3"/>
      <c r="I16" s="3"/>
      <c r="J16" s="3">
        <f>$J$3</f>
        <v>4</v>
      </c>
      <c r="K16" s="3">
        <f>$K$3</f>
        <v>4</v>
      </c>
      <c r="L16" s="3">
        <f>$L$3</f>
        <v>5</v>
      </c>
      <c r="M16" s="3">
        <v>1</v>
      </c>
      <c r="N16" s="3"/>
      <c r="O16" s="3">
        <f>$O$3</f>
        <v>3</v>
      </c>
      <c r="P16" s="3"/>
      <c r="Q16" s="3"/>
      <c r="R16" s="3"/>
      <c r="S16" s="3"/>
      <c r="T16" s="3"/>
      <c r="U16" s="3"/>
      <c r="V16" s="3"/>
      <c r="W16" s="3"/>
      <c r="X16" s="6">
        <f>SUM(F16:W16)</f>
        <v>20</v>
      </c>
      <c r="Y16" s="12"/>
      <c r="Z16" s="12"/>
      <c r="AA16" s="12"/>
      <c r="AB16" s="12"/>
      <c r="AC16" s="12"/>
      <c r="AD16" s="12"/>
      <c r="AE16" s="12"/>
      <c r="AF16" s="12">
        <f>SUM(Y16:AE16)</f>
        <v>0</v>
      </c>
      <c r="AG16" s="26">
        <f>AF16+X16</f>
        <v>20</v>
      </c>
      <c r="AH16" s="4"/>
    </row>
    <row r="17" spans="1:34">
      <c r="A17" s="7">
        <v>14</v>
      </c>
      <c r="B17" s="4" t="s">
        <v>64</v>
      </c>
      <c r="C17" s="3">
        <v>3</v>
      </c>
      <c r="D17" s="13" t="s">
        <v>51</v>
      </c>
      <c r="E17" s="4" t="s">
        <v>6</v>
      </c>
      <c r="F17" s="3"/>
      <c r="G17" s="3"/>
      <c r="H17" s="3"/>
      <c r="I17" s="3"/>
      <c r="J17" s="3">
        <f>$J$3</f>
        <v>4</v>
      </c>
      <c r="K17" s="3">
        <f>$K$3</f>
        <v>4</v>
      </c>
      <c r="L17" s="3"/>
      <c r="M17" s="3">
        <v>3</v>
      </c>
      <c r="N17" s="3"/>
      <c r="O17" s="3">
        <f>$O$3</f>
        <v>3</v>
      </c>
      <c r="P17" s="3"/>
      <c r="Q17" s="3"/>
      <c r="R17" s="3"/>
      <c r="S17" s="3"/>
      <c r="T17" s="3"/>
      <c r="U17" s="3"/>
      <c r="V17" s="3"/>
      <c r="W17" s="3"/>
      <c r="X17" s="6">
        <f>SUM(F17:W17)</f>
        <v>14</v>
      </c>
      <c r="Y17" s="12"/>
      <c r="Z17" s="12"/>
      <c r="AA17" s="12"/>
      <c r="AB17" s="12"/>
      <c r="AC17" s="12"/>
      <c r="AD17" s="12"/>
      <c r="AE17" s="12"/>
      <c r="AF17" s="12">
        <f>SUM(Y17:AE17)</f>
        <v>0</v>
      </c>
      <c r="AG17" s="26">
        <f>AF17+X17</f>
        <v>14</v>
      </c>
      <c r="AH17" s="4"/>
    </row>
    <row r="18" spans="1:34">
      <c r="A18" s="7">
        <v>15</v>
      </c>
      <c r="B18" s="4" t="s">
        <v>17</v>
      </c>
      <c r="C18" s="3">
        <v>3</v>
      </c>
      <c r="D18" s="13" t="s">
        <v>51</v>
      </c>
      <c r="E18" s="4" t="s">
        <v>6</v>
      </c>
      <c r="F18" s="3">
        <v>2</v>
      </c>
      <c r="G18" s="3"/>
      <c r="H18" s="3"/>
      <c r="I18" s="3"/>
      <c r="J18" s="3">
        <f>$J$3</f>
        <v>4</v>
      </c>
      <c r="K18" s="3"/>
      <c r="L18" s="3"/>
      <c r="M18" s="3"/>
      <c r="N18" s="3"/>
      <c r="O18" s="3"/>
      <c r="P18" s="3"/>
      <c r="Q18" s="3"/>
      <c r="R18" s="3">
        <v>2.78</v>
      </c>
      <c r="S18" s="3"/>
      <c r="T18" s="3"/>
      <c r="U18" s="3"/>
      <c r="V18" s="3"/>
      <c r="W18" s="3"/>
      <c r="X18" s="6">
        <f>SUM(F18:W18)</f>
        <v>8.7799999999999994</v>
      </c>
      <c r="Y18" s="12"/>
      <c r="Z18" s="12"/>
      <c r="AA18" s="12"/>
      <c r="AB18" s="12"/>
      <c r="AC18" s="12"/>
      <c r="AD18" s="12"/>
      <c r="AE18" s="12"/>
      <c r="AF18" s="12">
        <f>SUM(Y18:AE18)</f>
        <v>0</v>
      </c>
      <c r="AG18" s="26">
        <f>AF18+X18</f>
        <v>8.7799999999999994</v>
      </c>
      <c r="AH18" s="4"/>
    </row>
    <row r="19" spans="1:34">
      <c r="A19" s="7">
        <v>16</v>
      </c>
      <c r="B19" s="4" t="s">
        <v>14</v>
      </c>
      <c r="C19" s="20">
        <v>3</v>
      </c>
      <c r="D19" s="13" t="s">
        <v>46</v>
      </c>
      <c r="E19" s="4" t="s">
        <v>6</v>
      </c>
      <c r="F19" s="3">
        <v>3</v>
      </c>
      <c r="G19" s="3"/>
      <c r="H19" s="3"/>
      <c r="I19" s="3"/>
      <c r="J19" s="3"/>
      <c r="K19" s="3"/>
      <c r="L19" s="3"/>
      <c r="M19" s="3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6">
        <f>SUM(F19:W19)</f>
        <v>4</v>
      </c>
      <c r="Y19" s="12"/>
      <c r="Z19" s="12"/>
      <c r="AA19" s="12"/>
      <c r="AB19" s="12"/>
      <c r="AC19" s="12"/>
      <c r="AD19" s="12"/>
      <c r="AE19" s="12"/>
      <c r="AF19" s="12">
        <f>SUM(Y19:AE19)</f>
        <v>0</v>
      </c>
      <c r="AG19" s="26">
        <f>AF19+X19</f>
        <v>4</v>
      </c>
      <c r="AH19" s="4"/>
    </row>
    <row r="20" spans="1:34">
      <c r="A20" s="7">
        <v>17</v>
      </c>
      <c r="B20" s="4" t="s">
        <v>13</v>
      </c>
      <c r="C20" s="16">
        <v>3</v>
      </c>
      <c r="D20" s="13" t="s">
        <v>51</v>
      </c>
      <c r="E20" s="4" t="s">
        <v>6</v>
      </c>
      <c r="F20" s="16">
        <v>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6">
        <f>SUM(F20:W20)</f>
        <v>3</v>
      </c>
      <c r="Y20" s="12"/>
      <c r="Z20" s="12"/>
      <c r="AA20" s="12"/>
      <c r="AB20" s="12"/>
      <c r="AC20" s="12"/>
      <c r="AD20" s="12"/>
      <c r="AE20" s="12"/>
      <c r="AF20" s="12">
        <f>SUM(Y20:AE20)</f>
        <v>0</v>
      </c>
      <c r="AG20" s="26">
        <f>AF20+X20</f>
        <v>3</v>
      </c>
      <c r="AH20" s="4"/>
    </row>
    <row r="21" spans="1:34">
      <c r="A21" s="7">
        <v>18</v>
      </c>
      <c r="B21" s="8" t="s">
        <v>31</v>
      </c>
      <c r="C21" s="7">
        <v>4</v>
      </c>
      <c r="D21" s="13" t="s">
        <v>53</v>
      </c>
      <c r="E21" s="4" t="s">
        <v>6</v>
      </c>
      <c r="F21" s="7">
        <f>$F$3</f>
        <v>3</v>
      </c>
      <c r="G21" s="7">
        <f>$G$3</f>
        <v>3</v>
      </c>
      <c r="H21" s="7">
        <f>$H$3</f>
        <v>3</v>
      </c>
      <c r="I21" s="7">
        <f>$I$3</f>
        <v>5</v>
      </c>
      <c r="J21" s="7">
        <f>$J$3</f>
        <v>4</v>
      </c>
      <c r="K21" s="7">
        <f>$K$3</f>
        <v>4</v>
      </c>
      <c r="L21" s="7">
        <f>$L$3</f>
        <v>5</v>
      </c>
      <c r="M21" s="7">
        <v>5</v>
      </c>
      <c r="N21" s="7">
        <f>$N$3</f>
        <v>6</v>
      </c>
      <c r="O21" s="7">
        <f>$O$3</f>
        <v>3</v>
      </c>
      <c r="P21" s="7">
        <f>$P$3</f>
        <v>2</v>
      </c>
      <c r="Q21" s="7"/>
      <c r="R21" s="7">
        <f>$R$3</f>
        <v>5</v>
      </c>
      <c r="S21" s="7">
        <f>$S$3</f>
        <v>4</v>
      </c>
      <c r="T21" s="7">
        <f>$T$3</f>
        <v>6</v>
      </c>
      <c r="U21" s="7"/>
      <c r="V21" s="7"/>
      <c r="W21" s="7"/>
      <c r="X21" s="9">
        <f>SUM(F21:W21)</f>
        <v>58</v>
      </c>
      <c r="Y21" s="12">
        <v>5</v>
      </c>
      <c r="Z21" s="12"/>
      <c r="AA21" s="12">
        <v>5</v>
      </c>
      <c r="AB21" s="12">
        <v>4</v>
      </c>
      <c r="AC21" s="12">
        <v>15</v>
      </c>
      <c r="AD21" s="12">
        <v>8</v>
      </c>
      <c r="AE21" s="12">
        <v>10</v>
      </c>
      <c r="AF21" s="12">
        <f>SUM(Y21:AE21)</f>
        <v>47</v>
      </c>
      <c r="AG21" s="26">
        <f>AF21+X21</f>
        <v>105</v>
      </c>
      <c r="AH21" s="20" t="s">
        <v>79</v>
      </c>
    </row>
    <row r="22" spans="1:34" s="10" customFormat="1">
      <c r="A22" s="7">
        <v>19</v>
      </c>
      <c r="B22" s="4" t="s">
        <v>27</v>
      </c>
      <c r="C22" s="15">
        <v>4</v>
      </c>
      <c r="D22" s="13" t="s">
        <v>62</v>
      </c>
      <c r="E22" s="4" t="s">
        <v>49</v>
      </c>
      <c r="F22" s="15">
        <f>$F$3</f>
        <v>3</v>
      </c>
      <c r="G22" s="15"/>
      <c r="H22" s="15">
        <f>$H$3</f>
        <v>3</v>
      </c>
      <c r="I22" s="15"/>
      <c r="J22" s="15">
        <f>$J$3</f>
        <v>4</v>
      </c>
      <c r="K22" s="15">
        <f>$K$3</f>
        <v>4</v>
      </c>
      <c r="L22" s="15">
        <f>$L$3</f>
        <v>5</v>
      </c>
      <c r="M22" s="15">
        <v>1</v>
      </c>
      <c r="N22" s="15"/>
      <c r="O22" s="15">
        <f>$O$3</f>
        <v>3</v>
      </c>
      <c r="P22" s="15"/>
      <c r="Q22" s="15"/>
      <c r="R22" s="15">
        <f>$R$3</f>
        <v>5</v>
      </c>
      <c r="S22" s="15">
        <f>$S$3</f>
        <v>4</v>
      </c>
      <c r="T22" s="15">
        <f>$T$3</f>
        <v>6</v>
      </c>
      <c r="U22" s="15"/>
      <c r="V22" s="15"/>
      <c r="W22" s="15"/>
      <c r="X22" s="6">
        <f>SUM(F22:W22)</f>
        <v>38</v>
      </c>
      <c r="Y22" s="12">
        <v>5</v>
      </c>
      <c r="Z22" s="12">
        <v>8</v>
      </c>
      <c r="AA22" s="12">
        <v>3</v>
      </c>
      <c r="AB22" s="12">
        <v>4</v>
      </c>
      <c r="AC22" s="12">
        <v>24</v>
      </c>
      <c r="AD22" s="12">
        <v>8</v>
      </c>
      <c r="AE22" s="12">
        <v>8.89</v>
      </c>
      <c r="AF22" s="12">
        <f>SUM(Y22:AE22)</f>
        <v>60.89</v>
      </c>
      <c r="AG22" s="26">
        <f>AF22+X22</f>
        <v>98.89</v>
      </c>
      <c r="AH22" s="20" t="s">
        <v>79</v>
      </c>
    </row>
    <row r="23" spans="1:34">
      <c r="A23" s="7">
        <v>20</v>
      </c>
      <c r="B23" s="4" t="s">
        <v>30</v>
      </c>
      <c r="C23" s="20">
        <v>4</v>
      </c>
      <c r="D23" s="13" t="s">
        <v>57</v>
      </c>
      <c r="E23" s="4" t="s">
        <v>6</v>
      </c>
      <c r="F23" s="20">
        <f>$F$3</f>
        <v>3</v>
      </c>
      <c r="G23" s="20">
        <f>$G$3</f>
        <v>3</v>
      </c>
      <c r="H23" s="20">
        <f>$H$3</f>
        <v>3</v>
      </c>
      <c r="I23" s="20"/>
      <c r="J23" s="20">
        <f>$J$3</f>
        <v>4</v>
      </c>
      <c r="K23" s="20">
        <f>$K$3</f>
        <v>4</v>
      </c>
      <c r="L23" s="20">
        <f>$L$3</f>
        <v>5</v>
      </c>
      <c r="M23" s="20">
        <f>$M$3</f>
        <v>6</v>
      </c>
      <c r="N23" s="20">
        <f>$N$3</f>
        <v>6</v>
      </c>
      <c r="O23" s="20">
        <f>$O$3</f>
        <v>3</v>
      </c>
      <c r="P23" s="20">
        <f>$P$3</f>
        <v>2</v>
      </c>
      <c r="Q23" s="20"/>
      <c r="R23" s="20">
        <f>$R$3</f>
        <v>5</v>
      </c>
      <c r="S23" s="20">
        <f>$S$3</f>
        <v>4</v>
      </c>
      <c r="T23" s="20"/>
      <c r="U23" s="20"/>
      <c r="V23" s="20"/>
      <c r="W23" s="20"/>
      <c r="X23" s="6">
        <f>SUM(F23:W23)</f>
        <v>48</v>
      </c>
      <c r="Y23" s="12">
        <v>5</v>
      </c>
      <c r="Z23" s="12"/>
      <c r="AA23" s="12">
        <v>7</v>
      </c>
      <c r="AB23" s="12">
        <v>4</v>
      </c>
      <c r="AC23" s="12">
        <v>9</v>
      </c>
      <c r="AD23" s="12">
        <v>8</v>
      </c>
      <c r="AE23" s="12">
        <v>8.89</v>
      </c>
      <c r="AF23" s="12">
        <f>SUM(Y23:AE23)</f>
        <v>41.89</v>
      </c>
      <c r="AG23" s="26">
        <f>AF23+X23</f>
        <v>89.89</v>
      </c>
      <c r="AH23" s="20" t="s">
        <v>79</v>
      </c>
    </row>
    <row r="24" spans="1:34" s="10" customFormat="1">
      <c r="A24" s="7">
        <v>21</v>
      </c>
      <c r="B24" s="4" t="s">
        <v>23</v>
      </c>
      <c r="C24" s="16">
        <v>4</v>
      </c>
      <c r="D24" s="13" t="s">
        <v>52</v>
      </c>
      <c r="E24" s="4" t="s">
        <v>6</v>
      </c>
      <c r="F24" s="16">
        <f>$F$3</f>
        <v>3</v>
      </c>
      <c r="G24" s="16">
        <f>$G$3</f>
        <v>3</v>
      </c>
      <c r="H24" s="16">
        <f>$H$3</f>
        <v>3</v>
      </c>
      <c r="I24" s="16"/>
      <c r="J24" s="16">
        <f>$J$3</f>
        <v>4</v>
      </c>
      <c r="K24" s="16">
        <f>$K$3</f>
        <v>4</v>
      </c>
      <c r="L24" s="16">
        <f>$L$3</f>
        <v>5</v>
      </c>
      <c r="M24" s="16">
        <v>1</v>
      </c>
      <c r="N24" s="16">
        <f>$N$3</f>
        <v>6</v>
      </c>
      <c r="O24" s="16">
        <f>$O$3</f>
        <v>3</v>
      </c>
      <c r="P24" s="16">
        <f>$P$3</f>
        <v>2</v>
      </c>
      <c r="Q24" s="16">
        <f>$Q$3</f>
        <v>5</v>
      </c>
      <c r="R24" s="16">
        <f>$R$3</f>
        <v>5</v>
      </c>
      <c r="S24" s="16">
        <f>$S$3</f>
        <v>4</v>
      </c>
      <c r="T24" s="16">
        <f>$T$3</f>
        <v>6</v>
      </c>
      <c r="U24" s="16"/>
      <c r="V24" s="16"/>
      <c r="W24" s="16"/>
      <c r="X24" s="6">
        <f>SUM(F24:W24)</f>
        <v>54</v>
      </c>
      <c r="Y24" s="19">
        <v>5</v>
      </c>
      <c r="Z24" s="19">
        <v>0</v>
      </c>
      <c r="AA24" s="19">
        <v>5</v>
      </c>
      <c r="AB24" s="19">
        <v>0</v>
      </c>
      <c r="AC24" s="19">
        <v>3</v>
      </c>
      <c r="AD24" s="19">
        <v>8</v>
      </c>
      <c r="AE24" s="19">
        <v>10</v>
      </c>
      <c r="AF24" s="19">
        <f>SUM(Y24:AE24)</f>
        <v>31</v>
      </c>
      <c r="AG24" s="26">
        <f>AF24+X24</f>
        <v>85</v>
      </c>
      <c r="AH24" s="20" t="s">
        <v>79</v>
      </c>
    </row>
    <row r="25" spans="1:34">
      <c r="A25" s="7">
        <v>22</v>
      </c>
      <c r="B25" s="8" t="s">
        <v>35</v>
      </c>
      <c r="C25" s="7">
        <v>4</v>
      </c>
      <c r="D25" s="13" t="s">
        <v>52</v>
      </c>
      <c r="E25" s="4" t="s">
        <v>6</v>
      </c>
      <c r="F25" s="7">
        <f>$F$3</f>
        <v>3</v>
      </c>
      <c r="G25" s="7"/>
      <c r="H25" s="7"/>
      <c r="I25" s="7"/>
      <c r="J25" s="7">
        <f>$J$3</f>
        <v>4</v>
      </c>
      <c r="K25" s="7">
        <f>$K$3</f>
        <v>4</v>
      </c>
      <c r="L25" s="7"/>
      <c r="M25" s="7">
        <f>$M$3</f>
        <v>6</v>
      </c>
      <c r="N25" s="7">
        <f>$N$3</f>
        <v>6</v>
      </c>
      <c r="O25" s="7">
        <f>$O$3</f>
        <v>3</v>
      </c>
      <c r="P25" s="7">
        <f>$P$3</f>
        <v>2</v>
      </c>
      <c r="Q25" s="7">
        <f>$Q$3</f>
        <v>5</v>
      </c>
      <c r="R25" s="7">
        <f>$R$3</f>
        <v>5</v>
      </c>
      <c r="S25" s="7">
        <f>$S$3</f>
        <v>4</v>
      </c>
      <c r="T25" s="7"/>
      <c r="U25" s="7">
        <f>$U$3</f>
        <v>6</v>
      </c>
      <c r="V25" s="7"/>
      <c r="W25" s="7">
        <f>$W$3</f>
        <v>5</v>
      </c>
      <c r="X25" s="9">
        <f>SUM(F25:W25)</f>
        <v>53</v>
      </c>
      <c r="Y25" s="7">
        <v>5</v>
      </c>
      <c r="Z25" s="7"/>
      <c r="AA25" s="7">
        <v>5</v>
      </c>
      <c r="AB25" s="7">
        <v>4</v>
      </c>
      <c r="AC25" s="7">
        <v>6</v>
      </c>
      <c r="AD25" s="7">
        <v>8</v>
      </c>
      <c r="AE25" s="7">
        <v>1.1100000000000001</v>
      </c>
      <c r="AF25" s="7">
        <f>SUM(Y25:AE25)</f>
        <v>29.11</v>
      </c>
      <c r="AG25" s="26">
        <f>AF25+X25</f>
        <v>82.11</v>
      </c>
      <c r="AH25" s="20" t="s">
        <v>79</v>
      </c>
    </row>
    <row r="26" spans="1:34">
      <c r="A26" s="7">
        <v>23</v>
      </c>
      <c r="B26" s="4" t="s">
        <v>63</v>
      </c>
      <c r="C26" s="3">
        <v>4</v>
      </c>
      <c r="D26" s="13" t="s">
        <v>57</v>
      </c>
      <c r="E26" s="4" t="s">
        <v>6</v>
      </c>
      <c r="F26" s="3">
        <f>$F$3</f>
        <v>3</v>
      </c>
      <c r="G26" s="3"/>
      <c r="H26" s="3">
        <f>$H$3</f>
        <v>3</v>
      </c>
      <c r="I26" s="3"/>
      <c r="J26" s="3">
        <f>$J$3</f>
        <v>4</v>
      </c>
      <c r="K26" s="3">
        <f>$K$3</f>
        <v>4</v>
      </c>
      <c r="L26" s="3">
        <f>$L$3</f>
        <v>5</v>
      </c>
      <c r="M26" s="3">
        <f>$M$3</f>
        <v>6</v>
      </c>
      <c r="N26" s="3">
        <f>$N$3</f>
        <v>6</v>
      </c>
      <c r="O26" s="3"/>
      <c r="P26" s="3">
        <f>$P$3</f>
        <v>2</v>
      </c>
      <c r="Q26" s="3"/>
      <c r="R26" s="3">
        <f>$R$3</f>
        <v>5</v>
      </c>
      <c r="S26" s="3">
        <f>$S$3</f>
        <v>4</v>
      </c>
      <c r="T26" s="3"/>
      <c r="U26" s="3"/>
      <c r="V26" s="3"/>
      <c r="W26" s="3"/>
      <c r="X26" s="6">
        <f>SUM(F26:W26)</f>
        <v>42</v>
      </c>
      <c r="Y26" s="17">
        <v>5</v>
      </c>
      <c r="Z26" s="17"/>
      <c r="AA26" s="17">
        <v>5</v>
      </c>
      <c r="AB26" s="17"/>
      <c r="AC26" s="17">
        <v>13.5</v>
      </c>
      <c r="AD26" s="17">
        <v>8</v>
      </c>
      <c r="AE26" s="17">
        <v>5.56</v>
      </c>
      <c r="AF26" s="17">
        <f>SUM(Y26:AE26)</f>
        <v>37.06</v>
      </c>
      <c r="AG26" s="26">
        <f>AF26+X26</f>
        <v>79.06</v>
      </c>
      <c r="AH26" s="20" t="s">
        <v>79</v>
      </c>
    </row>
    <row r="27" spans="1:34">
      <c r="A27" s="7">
        <v>24</v>
      </c>
      <c r="B27" s="4" t="s">
        <v>29</v>
      </c>
      <c r="C27" s="20">
        <v>4</v>
      </c>
      <c r="D27" s="13" t="s">
        <v>50</v>
      </c>
      <c r="E27" s="8" t="s">
        <v>49</v>
      </c>
      <c r="F27" s="16">
        <f>$F$3</f>
        <v>3</v>
      </c>
      <c r="G27" s="16">
        <v>3</v>
      </c>
      <c r="H27" s="16"/>
      <c r="I27" s="16"/>
      <c r="J27" s="16">
        <f>$J$3</f>
        <v>4</v>
      </c>
      <c r="K27" s="16">
        <f>$K$3</f>
        <v>4</v>
      </c>
      <c r="L27" s="16">
        <f>$L$3</f>
        <v>5</v>
      </c>
      <c r="M27" s="16">
        <f>$M$3</f>
        <v>6</v>
      </c>
      <c r="N27" s="16"/>
      <c r="O27" s="16">
        <v>2</v>
      </c>
      <c r="P27" s="16"/>
      <c r="Q27" s="16"/>
      <c r="R27" s="16">
        <f>$R$3</f>
        <v>5</v>
      </c>
      <c r="S27" s="16"/>
      <c r="T27" s="16"/>
      <c r="U27" s="16"/>
      <c r="V27" s="16"/>
      <c r="W27" s="16"/>
      <c r="X27" s="6">
        <f>SUM(F27:W27)</f>
        <v>32</v>
      </c>
      <c r="Y27" s="12"/>
      <c r="Z27" s="12"/>
      <c r="AA27" s="12"/>
      <c r="AB27" s="12">
        <v>4</v>
      </c>
      <c r="AC27" s="12">
        <v>13.5</v>
      </c>
      <c r="AD27" s="12">
        <v>8</v>
      </c>
      <c r="AE27" s="12">
        <v>8.89</v>
      </c>
      <c r="AF27" s="12">
        <f>SUM(Y27:AE27)</f>
        <v>34.39</v>
      </c>
      <c r="AG27" s="26">
        <f>AF27+X27</f>
        <v>66.39</v>
      </c>
      <c r="AH27" s="4"/>
    </row>
    <row r="28" spans="1:34">
      <c r="A28" s="7">
        <v>25</v>
      </c>
      <c r="B28" s="4" t="s">
        <v>32</v>
      </c>
      <c r="C28" s="3">
        <v>4</v>
      </c>
      <c r="D28" s="13" t="s">
        <v>52</v>
      </c>
      <c r="E28" s="4" t="s">
        <v>6</v>
      </c>
      <c r="F28" s="3">
        <f>$F$3</f>
        <v>3</v>
      </c>
      <c r="G28" s="3"/>
      <c r="H28" s="3"/>
      <c r="I28" s="3"/>
      <c r="J28" s="3">
        <f>$J$3</f>
        <v>4</v>
      </c>
      <c r="K28" s="3"/>
      <c r="L28" s="3"/>
      <c r="M28" s="3"/>
      <c r="N28" s="3"/>
      <c r="O28" s="3"/>
      <c r="P28" s="3">
        <f>$P$3</f>
        <v>2</v>
      </c>
      <c r="Q28" s="3"/>
      <c r="R28" s="3">
        <f>$R$3</f>
        <v>5</v>
      </c>
      <c r="S28" s="3">
        <f>$S$3</f>
        <v>4</v>
      </c>
      <c r="T28" s="3"/>
      <c r="U28" s="3"/>
      <c r="V28" s="3"/>
      <c r="W28" s="3"/>
      <c r="X28" s="6">
        <f>SUM(F28:W28)</f>
        <v>18</v>
      </c>
      <c r="Y28" s="12">
        <v>5</v>
      </c>
      <c r="Z28" s="12"/>
      <c r="AA28" s="12">
        <v>3</v>
      </c>
      <c r="AB28" s="12">
        <v>4</v>
      </c>
      <c r="AC28" s="12">
        <v>15</v>
      </c>
      <c r="AD28" s="12">
        <v>8</v>
      </c>
      <c r="AE28" s="12">
        <v>5.56</v>
      </c>
      <c r="AF28" s="12">
        <f>SUM(Y28:AE28)</f>
        <v>40.56</v>
      </c>
      <c r="AG28" s="26">
        <f>AF28+X28</f>
        <v>58.56</v>
      </c>
      <c r="AH28" s="4"/>
    </row>
    <row r="29" spans="1:34">
      <c r="A29" s="7">
        <v>26</v>
      </c>
      <c r="B29" s="8" t="s">
        <v>40</v>
      </c>
      <c r="C29" s="7">
        <v>4</v>
      </c>
      <c r="D29" s="13" t="s">
        <v>67</v>
      </c>
      <c r="E29" s="4" t="s">
        <v>49</v>
      </c>
      <c r="F29" s="7">
        <v>1</v>
      </c>
      <c r="G29" s="7"/>
      <c r="H29" s="7">
        <f>$H$3</f>
        <v>3</v>
      </c>
      <c r="I29" s="7">
        <f>$I$3</f>
        <v>5</v>
      </c>
      <c r="J29" s="7">
        <f>$J$3</f>
        <v>4</v>
      </c>
      <c r="K29" s="7"/>
      <c r="L29" s="7">
        <f>$L$3</f>
        <v>5</v>
      </c>
      <c r="M29" s="7">
        <f>$M$3</f>
        <v>6</v>
      </c>
      <c r="N29" s="7">
        <f>$N$3</f>
        <v>6</v>
      </c>
      <c r="O29" s="7">
        <v>2</v>
      </c>
      <c r="P29" s="7">
        <f>$P$3</f>
        <v>2</v>
      </c>
      <c r="Q29" s="7"/>
      <c r="R29" s="7">
        <f>$R$3</f>
        <v>5</v>
      </c>
      <c r="S29" s="7"/>
      <c r="T29" s="7"/>
      <c r="U29" s="7"/>
      <c r="V29" s="7"/>
      <c r="W29" s="7"/>
      <c r="X29" s="9">
        <f>SUM(F29:W29)</f>
        <v>39</v>
      </c>
      <c r="Y29" s="12"/>
      <c r="Z29" s="12"/>
      <c r="AA29" s="12"/>
      <c r="AB29" s="12"/>
      <c r="AC29" s="12"/>
      <c r="AD29" s="12"/>
      <c r="AE29" s="12"/>
      <c r="AF29" s="12">
        <f>SUM(Y29:AE29)</f>
        <v>0</v>
      </c>
      <c r="AG29" s="26">
        <f>AF29+X29</f>
        <v>39</v>
      </c>
      <c r="AH29" s="4"/>
    </row>
    <row r="30" spans="1:34">
      <c r="A30" s="7">
        <v>27</v>
      </c>
      <c r="B30" s="4" t="s">
        <v>15</v>
      </c>
      <c r="C30" s="3">
        <v>4</v>
      </c>
      <c r="D30" s="13" t="s">
        <v>52</v>
      </c>
      <c r="E30" s="4" t="s">
        <v>6</v>
      </c>
      <c r="F30" s="3">
        <v>3</v>
      </c>
      <c r="G30" s="3">
        <v>3</v>
      </c>
      <c r="H30" s="3"/>
      <c r="I30" s="3">
        <v>5</v>
      </c>
      <c r="J30" s="3">
        <v>4</v>
      </c>
      <c r="K30" s="3"/>
      <c r="L30" s="3"/>
      <c r="M30" s="3">
        <v>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>SUM(F30:W30)</f>
        <v>20</v>
      </c>
      <c r="Y30" s="12">
        <v>5</v>
      </c>
      <c r="Z30" s="12"/>
      <c r="AA30" s="12"/>
      <c r="AB30" s="12"/>
      <c r="AC30" s="12"/>
      <c r="AD30" s="12">
        <v>8</v>
      </c>
      <c r="AE30" s="12">
        <v>4.4400000000000004</v>
      </c>
      <c r="AF30" s="12">
        <f>SUM(Y30:AE30)</f>
        <v>17.440000000000001</v>
      </c>
      <c r="AG30" s="26">
        <f>AF30+X30</f>
        <v>37.44</v>
      </c>
      <c r="AH30" s="4"/>
    </row>
    <row r="31" spans="1:34">
      <c r="A31" s="7">
        <v>28</v>
      </c>
      <c r="B31" s="8" t="s">
        <v>38</v>
      </c>
      <c r="C31" s="7">
        <v>4</v>
      </c>
      <c r="D31" s="13" t="s">
        <v>50</v>
      </c>
      <c r="E31" s="8" t="s">
        <v>49</v>
      </c>
      <c r="F31" s="7">
        <f>$F$3</f>
        <v>3</v>
      </c>
      <c r="G31" s="7"/>
      <c r="H31" s="7"/>
      <c r="I31" s="7"/>
      <c r="J31" s="7">
        <f>$J$3</f>
        <v>4</v>
      </c>
      <c r="K31" s="7"/>
      <c r="L31" s="7"/>
      <c r="M31" s="7"/>
      <c r="N31" s="7"/>
      <c r="O31" s="7">
        <f>$O$3</f>
        <v>3</v>
      </c>
      <c r="P31" s="7">
        <f>$P$3</f>
        <v>2</v>
      </c>
      <c r="Q31" s="7"/>
      <c r="R31" s="7">
        <f>$R$3</f>
        <v>5</v>
      </c>
      <c r="S31" s="7"/>
      <c r="T31" s="7">
        <f>$T$3</f>
        <v>6</v>
      </c>
      <c r="U31" s="7"/>
      <c r="V31" s="7"/>
      <c r="W31" s="7"/>
      <c r="X31" s="9">
        <f>SUM(F31:W31)</f>
        <v>23</v>
      </c>
      <c r="Y31" s="12">
        <v>5</v>
      </c>
      <c r="Z31" s="12"/>
      <c r="AA31" s="12"/>
      <c r="AB31" s="12"/>
      <c r="AC31" s="12"/>
      <c r="AD31" s="12">
        <v>2.29</v>
      </c>
      <c r="AE31" s="12">
        <v>3.33</v>
      </c>
      <c r="AF31" s="12">
        <f>SUM(Y31:AE31)</f>
        <v>10.620000000000001</v>
      </c>
      <c r="AG31" s="26">
        <f>AF31+X31</f>
        <v>33.620000000000005</v>
      </c>
      <c r="AH31" s="4"/>
    </row>
    <row r="32" spans="1:34">
      <c r="A32" s="7">
        <v>29</v>
      </c>
      <c r="B32" s="4" t="s">
        <v>11</v>
      </c>
      <c r="C32" s="3">
        <v>4</v>
      </c>
      <c r="D32" s="13" t="s">
        <v>50</v>
      </c>
      <c r="E32" s="4" t="s">
        <v>49</v>
      </c>
      <c r="F32" s="3">
        <v>3</v>
      </c>
      <c r="G32" s="3">
        <v>3</v>
      </c>
      <c r="H32" s="3"/>
      <c r="I32" s="3"/>
      <c r="J32" s="3">
        <v>4</v>
      </c>
      <c r="K32" s="3">
        <v>4</v>
      </c>
      <c r="L32" s="3"/>
      <c r="M32" s="3">
        <v>2</v>
      </c>
      <c r="N32" s="3"/>
      <c r="O32" s="3">
        <v>3</v>
      </c>
      <c r="P32" s="3"/>
      <c r="Q32" s="3">
        <v>5</v>
      </c>
      <c r="R32" s="3">
        <v>5</v>
      </c>
      <c r="S32" s="3">
        <v>0.56999999999999995</v>
      </c>
      <c r="T32" s="3"/>
      <c r="U32" s="3"/>
      <c r="V32" s="3"/>
      <c r="W32" s="3"/>
      <c r="X32" s="6">
        <f>SUM(F32:W32)</f>
        <v>29.57</v>
      </c>
      <c r="Y32" s="12"/>
      <c r="Z32" s="12"/>
      <c r="AA32" s="12"/>
      <c r="AB32" s="12"/>
      <c r="AC32" s="12"/>
      <c r="AD32" s="12"/>
      <c r="AE32" s="12"/>
      <c r="AF32" s="12">
        <f>SUM(Y32:AE32)</f>
        <v>0</v>
      </c>
      <c r="AG32" s="26">
        <f>AF32+X32</f>
        <v>29.57</v>
      </c>
      <c r="AH32" s="4"/>
    </row>
    <row r="33" spans="1:34">
      <c r="A33" s="7">
        <v>30</v>
      </c>
      <c r="B33" s="4" t="s">
        <v>16</v>
      </c>
      <c r="C33" s="3">
        <v>4</v>
      </c>
      <c r="D33" s="13" t="s">
        <v>53</v>
      </c>
      <c r="E33" s="4" t="s">
        <v>6</v>
      </c>
      <c r="F33" s="3">
        <v>3</v>
      </c>
      <c r="G33" s="3"/>
      <c r="H33" s="3"/>
      <c r="I33" s="3"/>
      <c r="J33" s="3"/>
      <c r="K33" s="3">
        <v>4</v>
      </c>
      <c r="L33" s="3"/>
      <c r="M33" s="3">
        <v>2</v>
      </c>
      <c r="N33" s="3">
        <v>6</v>
      </c>
      <c r="O33" s="3">
        <v>3</v>
      </c>
      <c r="P33" s="3">
        <v>2</v>
      </c>
      <c r="Q33" s="3"/>
      <c r="R33" s="3">
        <v>5</v>
      </c>
      <c r="S33" s="3"/>
      <c r="T33" s="3"/>
      <c r="U33" s="3"/>
      <c r="V33" s="3"/>
      <c r="W33" s="3"/>
      <c r="X33" s="6">
        <f>SUM(F33:W33)</f>
        <v>25</v>
      </c>
      <c r="Y33" s="12"/>
      <c r="Z33" s="12"/>
      <c r="AA33" s="12"/>
      <c r="AB33" s="12"/>
      <c r="AC33" s="12"/>
      <c r="AD33" s="12"/>
      <c r="AE33" s="12"/>
      <c r="AF33" s="12">
        <f>SUM(Y33:AE33)</f>
        <v>0</v>
      </c>
      <c r="AG33" s="26">
        <f>AF33+X33</f>
        <v>25</v>
      </c>
      <c r="AH33" s="4"/>
    </row>
    <row r="34" spans="1:34">
      <c r="A34" s="7">
        <v>31</v>
      </c>
      <c r="B34" s="8" t="s">
        <v>65</v>
      </c>
      <c r="C34" s="7">
        <v>4</v>
      </c>
      <c r="D34" s="13" t="s">
        <v>53</v>
      </c>
      <c r="E34" s="4" t="s">
        <v>6</v>
      </c>
      <c r="F34" s="7">
        <f>$F$3</f>
        <v>3</v>
      </c>
      <c r="G34" s="7"/>
      <c r="H34" s="7">
        <f>$H$3</f>
        <v>3</v>
      </c>
      <c r="I34" s="7"/>
      <c r="J34" s="7">
        <f>$J$3</f>
        <v>4</v>
      </c>
      <c r="K34" s="7">
        <f>$K$3</f>
        <v>4</v>
      </c>
      <c r="L34" s="7">
        <f>$L$3</f>
        <v>5</v>
      </c>
      <c r="M34" s="7">
        <v>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9">
        <f>SUM(F34:W34)</f>
        <v>23</v>
      </c>
      <c r="Y34" s="12"/>
      <c r="Z34" s="12"/>
      <c r="AA34" s="16"/>
      <c r="AB34" s="12"/>
      <c r="AC34" s="12"/>
      <c r="AD34" s="12"/>
      <c r="AE34" s="12"/>
      <c r="AF34" s="12">
        <f>SUM(Y34:AE34)</f>
        <v>0</v>
      </c>
      <c r="AG34" s="26">
        <f>AF34+X34</f>
        <v>23</v>
      </c>
      <c r="AH34" s="4"/>
    </row>
    <row r="35" spans="1:34">
      <c r="A35" s="7">
        <v>32</v>
      </c>
      <c r="B35" s="4" t="s">
        <v>10</v>
      </c>
      <c r="C35" s="20">
        <v>4</v>
      </c>
      <c r="D35" s="13" t="s">
        <v>48</v>
      </c>
      <c r="E35" s="4" t="s">
        <v>49</v>
      </c>
      <c r="F35" s="16">
        <v>1</v>
      </c>
      <c r="G35" s="16"/>
      <c r="H35" s="16"/>
      <c r="I35" s="16">
        <v>4</v>
      </c>
      <c r="J35" s="16"/>
      <c r="K35" s="16"/>
      <c r="L35" s="16"/>
      <c r="M35" s="16">
        <v>6</v>
      </c>
      <c r="N35" s="16"/>
      <c r="O35" s="16"/>
      <c r="P35" s="16"/>
      <c r="Q35" s="16"/>
      <c r="R35" s="16">
        <v>1.1100000000000001</v>
      </c>
      <c r="S35" s="16">
        <v>1.43</v>
      </c>
      <c r="T35" s="16"/>
      <c r="U35" s="16"/>
      <c r="V35" s="16"/>
      <c r="W35" s="16"/>
      <c r="X35" s="6">
        <f>SUM(F35:W35)</f>
        <v>13.54</v>
      </c>
      <c r="Y35" s="12">
        <v>5</v>
      </c>
      <c r="Z35" s="12">
        <v>0</v>
      </c>
      <c r="AA35" s="12"/>
      <c r="AB35" s="12"/>
      <c r="AC35" s="12"/>
      <c r="AD35" s="12">
        <v>2.29</v>
      </c>
      <c r="AE35" s="12">
        <v>1.1100000000000001</v>
      </c>
      <c r="AF35" s="12">
        <f>SUM(Y35:AE35)</f>
        <v>8.4</v>
      </c>
      <c r="AG35" s="26">
        <f>AF35+X35</f>
        <v>21.939999999999998</v>
      </c>
      <c r="AH35" s="4"/>
    </row>
    <row r="36" spans="1:34">
      <c r="A36" s="7">
        <v>33</v>
      </c>
      <c r="B36" s="8" t="s">
        <v>36</v>
      </c>
      <c r="C36" s="7">
        <v>5</v>
      </c>
      <c r="D36" s="13" t="s">
        <v>57</v>
      </c>
      <c r="E36" s="4" t="s">
        <v>6</v>
      </c>
      <c r="F36" s="7">
        <f>$F$3</f>
        <v>3</v>
      </c>
      <c r="G36" s="7">
        <f>$G$3</f>
        <v>3</v>
      </c>
      <c r="H36" s="7">
        <f>$H$3</f>
        <v>3</v>
      </c>
      <c r="I36" s="7"/>
      <c r="J36" s="7">
        <f>$J$3</f>
        <v>4</v>
      </c>
      <c r="K36" s="7">
        <f>$K$3</f>
        <v>4</v>
      </c>
      <c r="L36" s="7">
        <f>$L$3</f>
        <v>5</v>
      </c>
      <c r="M36" s="7"/>
      <c r="N36" s="7"/>
      <c r="O36" s="7">
        <f>$O$3</f>
        <v>3</v>
      </c>
      <c r="P36" s="7">
        <f>$P$3</f>
        <v>2</v>
      </c>
      <c r="Q36" s="7"/>
      <c r="R36" s="7">
        <f>$R$3</f>
        <v>5</v>
      </c>
      <c r="S36" s="7">
        <f>$S$3</f>
        <v>4</v>
      </c>
      <c r="T36" s="7">
        <f>$T$3</f>
        <v>6</v>
      </c>
      <c r="U36" s="7"/>
      <c r="V36" s="7"/>
      <c r="W36" s="7"/>
      <c r="X36" s="9">
        <f>SUM(F36:W36)</f>
        <v>42</v>
      </c>
      <c r="Y36" s="12"/>
      <c r="Z36" s="12"/>
      <c r="AA36" s="12"/>
      <c r="AB36" s="12">
        <v>4</v>
      </c>
      <c r="AC36" s="12">
        <v>27</v>
      </c>
      <c r="AD36" s="12">
        <v>8</v>
      </c>
      <c r="AE36" s="12">
        <v>6.67</v>
      </c>
      <c r="AF36" s="12">
        <f>SUM(Y36:AE36)</f>
        <v>45.67</v>
      </c>
      <c r="AG36" s="26">
        <f>AF36+X36</f>
        <v>87.67</v>
      </c>
      <c r="AH36" s="20" t="s">
        <v>79</v>
      </c>
    </row>
    <row r="37" spans="1:34" s="10" customFormat="1">
      <c r="A37" s="7">
        <v>34</v>
      </c>
      <c r="B37" s="8" t="s">
        <v>39</v>
      </c>
      <c r="C37" s="7">
        <v>5</v>
      </c>
      <c r="D37" s="13" t="s">
        <v>60</v>
      </c>
      <c r="E37" s="4" t="s">
        <v>6</v>
      </c>
      <c r="F37" s="7"/>
      <c r="G37" s="7">
        <f>$G$3</f>
        <v>3</v>
      </c>
      <c r="H37" s="7"/>
      <c r="I37" s="7"/>
      <c r="J37" s="7">
        <f>$J$3</f>
        <v>4</v>
      </c>
      <c r="K37" s="7">
        <f>$K$3</f>
        <v>4</v>
      </c>
      <c r="L37" s="7">
        <f>$L$3</f>
        <v>5</v>
      </c>
      <c r="M37" s="7">
        <v>1</v>
      </c>
      <c r="N37" s="7">
        <f>$N$3</f>
        <v>6</v>
      </c>
      <c r="O37" s="7">
        <f>$O$3</f>
        <v>3</v>
      </c>
      <c r="P37" s="7"/>
      <c r="Q37" s="7"/>
      <c r="R37" s="7">
        <f>$R$3</f>
        <v>5</v>
      </c>
      <c r="S37" s="7">
        <f>$S$3</f>
        <v>4</v>
      </c>
      <c r="T37" s="7"/>
      <c r="U37" s="7"/>
      <c r="V37" s="7"/>
      <c r="W37" s="7"/>
      <c r="X37" s="9">
        <f>SUM(F37:W37)</f>
        <v>35</v>
      </c>
      <c r="Y37" s="12">
        <v>5</v>
      </c>
      <c r="Z37" s="12"/>
      <c r="AA37" s="16">
        <v>4</v>
      </c>
      <c r="AB37" s="16"/>
      <c r="AC37" s="16">
        <v>18</v>
      </c>
      <c r="AD37" s="12">
        <v>8</v>
      </c>
      <c r="AE37" s="12">
        <v>10</v>
      </c>
      <c r="AF37" s="12">
        <f>SUM(Y37:AE37)</f>
        <v>45</v>
      </c>
      <c r="AG37" s="26">
        <f>AF37+X37</f>
        <v>80</v>
      </c>
      <c r="AH37" s="20" t="s">
        <v>79</v>
      </c>
    </row>
    <row r="38" spans="1:34" s="10" customFormat="1">
      <c r="A38" s="7">
        <v>35</v>
      </c>
      <c r="B38" s="8" t="s">
        <v>37</v>
      </c>
      <c r="C38" s="7">
        <v>5</v>
      </c>
      <c r="D38" s="13" t="s">
        <v>53</v>
      </c>
      <c r="E38" s="4" t="s">
        <v>6</v>
      </c>
      <c r="F38" s="7">
        <f>$F$3</f>
        <v>3</v>
      </c>
      <c r="G38" s="7">
        <f>$G$3</f>
        <v>3</v>
      </c>
      <c r="H38" s="7">
        <f>$H$3</f>
        <v>3</v>
      </c>
      <c r="I38" s="7"/>
      <c r="J38" s="7">
        <f>$J$3</f>
        <v>4</v>
      </c>
      <c r="K38" s="7">
        <f>$K$3</f>
        <v>4</v>
      </c>
      <c r="L38" s="7"/>
      <c r="M38" s="7"/>
      <c r="N38" s="7">
        <f>$N$3</f>
        <v>6</v>
      </c>
      <c r="O38" s="7">
        <f>$O$3</f>
        <v>3</v>
      </c>
      <c r="P38" s="7"/>
      <c r="Q38" s="7"/>
      <c r="R38" s="7">
        <f>$R$3</f>
        <v>5</v>
      </c>
      <c r="S38" s="7">
        <v>2</v>
      </c>
      <c r="T38" s="7">
        <f>$T$3</f>
        <v>6</v>
      </c>
      <c r="U38" s="7"/>
      <c r="V38" s="7"/>
      <c r="W38" s="7"/>
      <c r="X38" s="9">
        <f>SUM(F38:W38)</f>
        <v>39</v>
      </c>
      <c r="Y38" s="12">
        <v>5</v>
      </c>
      <c r="Z38" s="12"/>
      <c r="AA38" s="7">
        <v>5</v>
      </c>
      <c r="AB38" s="7">
        <v>4</v>
      </c>
      <c r="AC38" s="7">
        <v>12</v>
      </c>
      <c r="AD38" s="12">
        <v>8</v>
      </c>
      <c r="AE38" s="12">
        <v>4.4400000000000004</v>
      </c>
      <c r="AF38" s="12">
        <f>SUM(Y38:AE38)</f>
        <v>38.44</v>
      </c>
      <c r="AG38" s="26">
        <f>AF38+X38</f>
        <v>77.44</v>
      </c>
      <c r="AH38" s="20" t="s">
        <v>79</v>
      </c>
    </row>
    <row r="39" spans="1:34" s="10" customFormat="1">
      <c r="A39" s="7">
        <v>36</v>
      </c>
      <c r="B39" s="4" t="s">
        <v>47</v>
      </c>
      <c r="C39" s="20">
        <v>5</v>
      </c>
      <c r="D39" s="13" t="s">
        <v>60</v>
      </c>
      <c r="E39" s="4" t="s">
        <v>6</v>
      </c>
      <c r="F39" s="20">
        <v>3</v>
      </c>
      <c r="G39" s="20"/>
      <c r="H39" s="20"/>
      <c r="I39" s="20"/>
      <c r="J39" s="20"/>
      <c r="K39" s="20">
        <v>4</v>
      </c>
      <c r="L39" s="20"/>
      <c r="M39" s="20"/>
      <c r="N39" s="20"/>
      <c r="O39" s="20"/>
      <c r="P39" s="20"/>
      <c r="Q39" s="20"/>
      <c r="R39" s="20">
        <v>3.33</v>
      </c>
      <c r="S39" s="20">
        <v>4</v>
      </c>
      <c r="T39" s="20"/>
      <c r="U39" s="20"/>
      <c r="V39" s="20"/>
      <c r="W39" s="20"/>
      <c r="X39" s="6">
        <f>SUM(F39:W39)</f>
        <v>14.33</v>
      </c>
      <c r="Y39" s="12"/>
      <c r="Z39" s="12"/>
      <c r="AA39" s="12"/>
      <c r="AB39" s="12"/>
      <c r="AC39" s="12"/>
      <c r="AD39" s="12"/>
      <c r="AE39" s="12"/>
      <c r="AF39" s="12">
        <f>SUM(Y39:AE39)</f>
        <v>0</v>
      </c>
      <c r="AG39" s="26">
        <f>AF39+X39</f>
        <v>14.33</v>
      </c>
      <c r="AH39" s="20" t="s">
        <v>79</v>
      </c>
    </row>
    <row r="40" spans="1:34" s="10" customFormat="1">
      <c r="A40" s="7">
        <v>37</v>
      </c>
      <c r="B40" s="8" t="s">
        <v>34</v>
      </c>
      <c r="C40" s="7">
        <v>5</v>
      </c>
      <c r="D40" s="13" t="s">
        <v>57</v>
      </c>
      <c r="E40" s="4" t="s">
        <v>6</v>
      </c>
      <c r="F40" s="7">
        <f>$F$3</f>
        <v>3</v>
      </c>
      <c r="G40" s="7"/>
      <c r="H40" s="7"/>
      <c r="I40" s="7"/>
      <c r="J40" s="7">
        <f>$J$3</f>
        <v>4</v>
      </c>
      <c r="K40" s="7"/>
      <c r="L40" s="7"/>
      <c r="M40" s="7">
        <v>3</v>
      </c>
      <c r="N40" s="7"/>
      <c r="O40" s="7">
        <f>$O$3</f>
        <v>3</v>
      </c>
      <c r="P40" s="7"/>
      <c r="Q40" s="7"/>
      <c r="R40" s="7"/>
      <c r="S40" s="7"/>
      <c r="T40" s="7"/>
      <c r="U40" s="7"/>
      <c r="V40" s="7"/>
      <c r="W40" s="7"/>
      <c r="X40" s="9">
        <f>SUM(F40:W40)</f>
        <v>13</v>
      </c>
      <c r="Y40" s="12"/>
      <c r="Z40" s="12"/>
      <c r="AA40" s="12"/>
      <c r="AB40" s="12"/>
      <c r="AC40" s="12"/>
      <c r="AD40" s="12"/>
      <c r="AE40" s="12"/>
      <c r="AF40" s="12">
        <f>SUM(Y40:AE40)</f>
        <v>0</v>
      </c>
      <c r="AG40" s="26">
        <f>AF40+X40</f>
        <v>13</v>
      </c>
      <c r="AH40" s="20" t="s">
        <v>79</v>
      </c>
    </row>
    <row r="41" spans="1:34" s="10" customFormat="1">
      <c r="A41" s="7">
        <v>38</v>
      </c>
      <c r="B41" s="8" t="s">
        <v>21</v>
      </c>
      <c r="C41" s="7">
        <v>5</v>
      </c>
      <c r="D41" s="14" t="s">
        <v>56</v>
      </c>
      <c r="E41" s="8" t="s">
        <v>55</v>
      </c>
      <c r="F41" s="7"/>
      <c r="G41" s="7"/>
      <c r="H41" s="7"/>
      <c r="I41" s="7"/>
      <c r="J41" s="7"/>
      <c r="K41" s="7"/>
      <c r="L41" s="7"/>
      <c r="M41" s="7">
        <v>1</v>
      </c>
      <c r="N41" s="7"/>
      <c r="O41" s="7">
        <f>$O$3</f>
        <v>3</v>
      </c>
      <c r="P41" s="7"/>
      <c r="Q41" s="7"/>
      <c r="R41" s="7">
        <v>0.56000000000000005</v>
      </c>
      <c r="S41" s="7">
        <v>1.43</v>
      </c>
      <c r="T41" s="7"/>
      <c r="U41" s="7"/>
      <c r="V41" s="7"/>
      <c r="W41" s="7"/>
      <c r="X41" s="9">
        <f>SUM(F41:W41)</f>
        <v>5.99</v>
      </c>
      <c r="Y41" s="17"/>
      <c r="Z41" s="17"/>
      <c r="AA41" s="17"/>
      <c r="AB41" s="17"/>
      <c r="AC41" s="17"/>
      <c r="AD41" s="17"/>
      <c r="AE41" s="17"/>
      <c r="AF41" s="17">
        <f>SUM(Y41:AE41)</f>
        <v>0</v>
      </c>
      <c r="AG41" s="26">
        <f>AF41+X41</f>
        <v>5.99</v>
      </c>
      <c r="AH41" s="20" t="s">
        <v>79</v>
      </c>
    </row>
    <row r="42" spans="1:34" s="10" customFormat="1">
      <c r="A42" s="7">
        <v>39</v>
      </c>
      <c r="B42" s="8" t="s">
        <v>73</v>
      </c>
      <c r="C42" s="7">
        <v>6</v>
      </c>
      <c r="D42" s="13" t="s">
        <v>68</v>
      </c>
      <c r="E42" s="4" t="s">
        <v>6</v>
      </c>
      <c r="F42" s="7">
        <f>$F$3</f>
        <v>3</v>
      </c>
      <c r="G42" s="7">
        <f>$G$3</f>
        <v>3</v>
      </c>
      <c r="H42" s="7">
        <f>$H$3</f>
        <v>3</v>
      </c>
      <c r="I42" s="7">
        <f>$I$3</f>
        <v>5</v>
      </c>
      <c r="J42" s="7">
        <f>$J$3</f>
        <v>4</v>
      </c>
      <c r="K42" s="7">
        <f>$K$3</f>
        <v>4</v>
      </c>
      <c r="L42" s="7">
        <f>$L$3</f>
        <v>5</v>
      </c>
      <c r="M42" s="7">
        <v>3</v>
      </c>
      <c r="N42" s="7">
        <f>$N$3</f>
        <v>6</v>
      </c>
      <c r="O42" s="7">
        <f>$O$3</f>
        <v>3</v>
      </c>
      <c r="P42" s="7">
        <f>$P$3</f>
        <v>2</v>
      </c>
      <c r="Q42" s="7">
        <f>$Q$3</f>
        <v>5</v>
      </c>
      <c r="R42" s="7">
        <f>$R$3</f>
        <v>5</v>
      </c>
      <c r="S42" s="7">
        <f>$S$3</f>
        <v>4</v>
      </c>
      <c r="T42" s="7"/>
      <c r="U42" s="7"/>
      <c r="V42" s="7"/>
      <c r="W42" s="7">
        <f>$W$3</f>
        <v>5</v>
      </c>
      <c r="X42" s="9">
        <f>SUM(F42:W42)</f>
        <v>60</v>
      </c>
      <c r="Y42" s="20">
        <v>5</v>
      </c>
      <c r="Z42" s="20"/>
      <c r="AA42" s="7">
        <v>5</v>
      </c>
      <c r="AB42" s="20">
        <v>4</v>
      </c>
      <c r="AC42" s="20">
        <v>36</v>
      </c>
      <c r="AD42" s="20">
        <v>8</v>
      </c>
      <c r="AE42" s="20">
        <v>10</v>
      </c>
      <c r="AF42" s="20">
        <f>SUM(Y42:AE42)</f>
        <v>68</v>
      </c>
      <c r="AG42" s="26">
        <f>AF42+X42</f>
        <v>128</v>
      </c>
      <c r="AH42" s="20" t="s">
        <v>79</v>
      </c>
    </row>
    <row r="43" spans="1:34" s="10" customFormat="1">
      <c r="A43" s="7">
        <v>40</v>
      </c>
      <c r="B43" s="4" t="s">
        <v>2</v>
      </c>
      <c r="C43" s="20">
        <v>6</v>
      </c>
      <c r="D43" s="13" t="s">
        <v>57</v>
      </c>
      <c r="E43" s="4" t="s">
        <v>6</v>
      </c>
      <c r="F43" s="20">
        <v>3</v>
      </c>
      <c r="G43" s="20">
        <v>3</v>
      </c>
      <c r="H43" s="20">
        <v>3</v>
      </c>
      <c r="I43" s="20"/>
      <c r="J43" s="20">
        <v>4</v>
      </c>
      <c r="K43" s="20">
        <v>4</v>
      </c>
      <c r="L43" s="20">
        <v>5</v>
      </c>
      <c r="M43" s="20">
        <v>2</v>
      </c>
      <c r="N43" s="20"/>
      <c r="O43" s="20">
        <v>3</v>
      </c>
      <c r="P43" s="20"/>
      <c r="Q43" s="20"/>
      <c r="R43" s="20">
        <v>5</v>
      </c>
      <c r="S43" s="20">
        <v>4</v>
      </c>
      <c r="T43" s="20">
        <v>6</v>
      </c>
      <c r="U43" s="20"/>
      <c r="V43" s="20"/>
      <c r="W43" s="20">
        <v>5</v>
      </c>
      <c r="X43" s="6">
        <f>SUM(F43:W43)</f>
        <v>47</v>
      </c>
      <c r="Y43" s="12">
        <v>5</v>
      </c>
      <c r="Z43" s="12">
        <v>0</v>
      </c>
      <c r="AA43" s="12">
        <v>4</v>
      </c>
      <c r="AB43" s="12">
        <v>2</v>
      </c>
      <c r="AC43" s="12">
        <v>31.5</v>
      </c>
      <c r="AD43" s="12">
        <v>8</v>
      </c>
      <c r="AE43" s="12">
        <v>10</v>
      </c>
      <c r="AF43" s="12">
        <f>SUM(Y43:AE43)</f>
        <v>60.5</v>
      </c>
      <c r="AG43" s="26">
        <f>AF43+X43</f>
        <v>107.5</v>
      </c>
      <c r="AH43" s="20" t="s">
        <v>79</v>
      </c>
    </row>
    <row r="44" spans="1:34" s="10" customFormat="1">
      <c r="A44" s="7">
        <v>41</v>
      </c>
      <c r="B44" s="4" t="s">
        <v>19</v>
      </c>
      <c r="C44" s="20">
        <v>6</v>
      </c>
      <c r="D44" s="13" t="s">
        <v>54</v>
      </c>
      <c r="E44" s="4" t="s">
        <v>6</v>
      </c>
      <c r="F44" s="20"/>
      <c r="G44" s="20"/>
      <c r="H44" s="20">
        <f>$H$3</f>
        <v>3</v>
      </c>
      <c r="I44" s="20"/>
      <c r="J44" s="20">
        <f>$J$3</f>
        <v>4</v>
      </c>
      <c r="K44" s="20">
        <f>$K$3</f>
        <v>4</v>
      </c>
      <c r="L44" s="20">
        <f>$L$3</f>
        <v>5</v>
      </c>
      <c r="M44" s="20">
        <v>1</v>
      </c>
      <c r="N44" s="20">
        <f>$N$3</f>
        <v>6</v>
      </c>
      <c r="O44" s="20">
        <f>$O$3</f>
        <v>3</v>
      </c>
      <c r="P44" s="20"/>
      <c r="Q44" s="20"/>
      <c r="R44" s="20">
        <f>$R$3</f>
        <v>5</v>
      </c>
      <c r="S44" s="20">
        <v>2.86</v>
      </c>
      <c r="T44" s="20"/>
      <c r="U44" s="20"/>
      <c r="V44" s="20"/>
      <c r="W44" s="20"/>
      <c r="X44" s="6">
        <f>SUM(F44:W44)</f>
        <v>33.86</v>
      </c>
      <c r="Y44" s="12">
        <v>5</v>
      </c>
      <c r="Z44" s="12"/>
      <c r="AA44" s="12">
        <v>4</v>
      </c>
      <c r="AB44" s="12"/>
      <c r="AC44" s="12">
        <v>46.5</v>
      </c>
      <c r="AD44" s="12">
        <v>8</v>
      </c>
      <c r="AE44" s="12">
        <v>7.78</v>
      </c>
      <c r="AF44" s="12">
        <f>SUM(Y44:AE44)</f>
        <v>71.28</v>
      </c>
      <c r="AG44" s="26">
        <f>AF44+X44</f>
        <v>105.14</v>
      </c>
      <c r="AH44" s="20" t="s">
        <v>79</v>
      </c>
    </row>
    <row r="45" spans="1:34" s="10" customFormat="1">
      <c r="A45" s="7">
        <v>42</v>
      </c>
      <c r="B45" s="8" t="s">
        <v>72</v>
      </c>
      <c r="C45" s="7">
        <v>6</v>
      </c>
      <c r="D45" s="13" t="s">
        <v>60</v>
      </c>
      <c r="E45" s="4" t="s">
        <v>6</v>
      </c>
      <c r="F45" s="7">
        <f>$F$3</f>
        <v>3</v>
      </c>
      <c r="G45" s="7">
        <f>$G$3</f>
        <v>3</v>
      </c>
      <c r="H45" s="7">
        <f>$H$3</f>
        <v>3</v>
      </c>
      <c r="I45" s="7">
        <f>$I$3</f>
        <v>5</v>
      </c>
      <c r="J45" s="7">
        <f>$J$3</f>
        <v>4</v>
      </c>
      <c r="K45" s="7">
        <f>$K$3</f>
        <v>4</v>
      </c>
      <c r="L45" s="7">
        <f>$L$3</f>
        <v>5</v>
      </c>
      <c r="M45" s="7">
        <v>1</v>
      </c>
      <c r="N45" s="7">
        <f>$N$3</f>
        <v>6</v>
      </c>
      <c r="O45" s="7">
        <f>$O$3</f>
        <v>3</v>
      </c>
      <c r="P45" s="7"/>
      <c r="Q45" s="7"/>
      <c r="R45" s="7">
        <f>$R$3</f>
        <v>5</v>
      </c>
      <c r="S45" s="7">
        <f>$S$3</f>
        <v>4</v>
      </c>
      <c r="T45" s="7">
        <f>$T$3</f>
        <v>6</v>
      </c>
      <c r="U45" s="7">
        <f>$U$3</f>
        <v>6</v>
      </c>
      <c r="V45" s="7"/>
      <c r="W45" s="7"/>
      <c r="X45" s="9">
        <f>SUM(F45:W45)</f>
        <v>58</v>
      </c>
      <c r="Y45" s="12">
        <v>5</v>
      </c>
      <c r="Z45" s="12"/>
      <c r="AA45" s="17">
        <v>3</v>
      </c>
      <c r="AB45" s="17">
        <v>4</v>
      </c>
      <c r="AC45" s="17">
        <v>7.5</v>
      </c>
      <c r="AD45" s="12">
        <v>8</v>
      </c>
      <c r="AE45" s="12">
        <v>2.2200000000000002</v>
      </c>
      <c r="AF45" s="12">
        <f>SUM(Y45:AE45)</f>
        <v>29.72</v>
      </c>
      <c r="AG45" s="26">
        <f>AF45+X45</f>
        <v>87.72</v>
      </c>
      <c r="AH45" s="20" t="s">
        <v>79</v>
      </c>
    </row>
    <row r="46" spans="1:34" s="10" customFormat="1">
      <c r="A46" s="7">
        <v>43</v>
      </c>
      <c r="B46" s="8" t="s">
        <v>43</v>
      </c>
      <c r="C46" s="7">
        <v>6</v>
      </c>
      <c r="D46" s="14" t="s">
        <v>44</v>
      </c>
      <c r="E46" s="8" t="s">
        <v>6</v>
      </c>
      <c r="F46" s="7">
        <f>$F$3</f>
        <v>3</v>
      </c>
      <c r="G46" s="7">
        <f>$G$3</f>
        <v>3</v>
      </c>
      <c r="H46" s="7">
        <v>0</v>
      </c>
      <c r="I46" s="7">
        <v>0</v>
      </c>
      <c r="J46" s="7">
        <f>$J$3</f>
        <v>4</v>
      </c>
      <c r="K46" s="7">
        <f>$K$3</f>
        <v>4</v>
      </c>
      <c r="L46" s="7">
        <v>5</v>
      </c>
      <c r="M46" s="7">
        <v>3</v>
      </c>
      <c r="N46" s="7">
        <v>0</v>
      </c>
      <c r="O46" s="7">
        <f>$O$3</f>
        <v>3</v>
      </c>
      <c r="P46" s="7">
        <v>0</v>
      </c>
      <c r="Q46" s="7">
        <v>0</v>
      </c>
      <c r="R46" s="7">
        <f>$R$3</f>
        <v>5</v>
      </c>
      <c r="S46" s="7">
        <f>$S$3</f>
        <v>4</v>
      </c>
      <c r="T46" s="7">
        <v>0</v>
      </c>
      <c r="U46" s="7">
        <v>0</v>
      </c>
      <c r="V46" s="7">
        <v>0</v>
      </c>
      <c r="W46" s="7">
        <v>0</v>
      </c>
      <c r="X46" s="9">
        <f>SUM(F46:W46)</f>
        <v>34</v>
      </c>
      <c r="Y46" s="7">
        <v>5</v>
      </c>
      <c r="Z46" s="7"/>
      <c r="AA46" s="7">
        <v>12</v>
      </c>
      <c r="AB46" s="7">
        <v>4</v>
      </c>
      <c r="AC46" s="7">
        <v>15</v>
      </c>
      <c r="AD46" s="7">
        <v>8</v>
      </c>
      <c r="AE46" s="7">
        <v>6.67</v>
      </c>
      <c r="AF46" s="7">
        <f>SUM(Y46:AE46)</f>
        <v>50.67</v>
      </c>
      <c r="AG46" s="26">
        <f>AF46+X46</f>
        <v>84.67</v>
      </c>
      <c r="AH46" s="20" t="s">
        <v>79</v>
      </c>
    </row>
    <row r="47" spans="1:34" s="10" customFormat="1">
      <c r="A47" s="7">
        <v>44</v>
      </c>
      <c r="B47" s="4" t="s">
        <v>18</v>
      </c>
      <c r="C47" s="17">
        <v>6</v>
      </c>
      <c r="D47" s="13" t="s">
        <v>57</v>
      </c>
      <c r="E47" s="4" t="s">
        <v>6</v>
      </c>
      <c r="F47" s="17">
        <f>$F$3</f>
        <v>3</v>
      </c>
      <c r="G47" s="17">
        <f>$G$3</f>
        <v>3</v>
      </c>
      <c r="H47" s="17"/>
      <c r="I47" s="17"/>
      <c r="J47" s="17">
        <f>$J$3</f>
        <v>4</v>
      </c>
      <c r="K47" s="17">
        <f>$K$3</f>
        <v>4</v>
      </c>
      <c r="L47" s="17">
        <f>$L$3</f>
        <v>5</v>
      </c>
      <c r="M47" s="17">
        <f>$M$3</f>
        <v>6</v>
      </c>
      <c r="N47" s="17"/>
      <c r="O47" s="17">
        <f>$O$3</f>
        <v>3</v>
      </c>
      <c r="P47" s="17"/>
      <c r="Q47" s="17"/>
      <c r="R47" s="17">
        <v>3.33</v>
      </c>
      <c r="S47" s="17">
        <f>$S$3</f>
        <v>4</v>
      </c>
      <c r="T47" s="17">
        <f>$T$3</f>
        <v>6</v>
      </c>
      <c r="U47" s="17"/>
      <c r="V47" s="17"/>
      <c r="W47" s="17"/>
      <c r="X47" s="6">
        <f>SUM(F47:W47)</f>
        <v>41.33</v>
      </c>
      <c r="Y47" s="12"/>
      <c r="Z47" s="12"/>
      <c r="AA47" s="12"/>
      <c r="AB47" s="12"/>
      <c r="AC47" s="12"/>
      <c r="AD47" s="12"/>
      <c r="AE47" s="12"/>
      <c r="AF47" s="12">
        <f>SUM(Y47:AE47)</f>
        <v>0</v>
      </c>
      <c r="AG47" s="26">
        <f>AF47+X47</f>
        <v>41.33</v>
      </c>
      <c r="AH47" s="20" t="s">
        <v>79</v>
      </c>
    </row>
    <row r="48" spans="1:34" s="10" customFormat="1">
      <c r="A48" s="7">
        <v>45</v>
      </c>
      <c r="B48" s="8" t="s">
        <v>33</v>
      </c>
      <c r="C48" s="7">
        <v>6</v>
      </c>
      <c r="D48" s="13" t="s">
        <v>54</v>
      </c>
      <c r="E48" s="4" t="s">
        <v>6</v>
      </c>
      <c r="F48" s="7"/>
      <c r="G48" s="7"/>
      <c r="H48" s="7"/>
      <c r="I48" s="7"/>
      <c r="J48" s="7">
        <f>$J$3</f>
        <v>4</v>
      </c>
      <c r="K48" s="7">
        <f>$K$3</f>
        <v>4</v>
      </c>
      <c r="L48" s="7">
        <f>$L$3</f>
        <v>5</v>
      </c>
      <c r="M48" s="7"/>
      <c r="N48" s="7">
        <f>$N$3</f>
        <v>6</v>
      </c>
      <c r="O48" s="7">
        <f>$O$3</f>
        <v>3</v>
      </c>
      <c r="P48" s="7"/>
      <c r="Q48" s="7"/>
      <c r="R48" s="7"/>
      <c r="S48" s="7">
        <v>3.43</v>
      </c>
      <c r="T48" s="7"/>
      <c r="U48" s="7"/>
      <c r="V48" s="7"/>
      <c r="W48" s="7"/>
      <c r="X48" s="9">
        <f>SUM(F48:W48)</f>
        <v>25.43</v>
      </c>
      <c r="Y48" s="16"/>
      <c r="Z48" s="16"/>
      <c r="AA48" s="16"/>
      <c r="AB48" s="16"/>
      <c r="AC48" s="16"/>
      <c r="AD48" s="16"/>
      <c r="AE48" s="16"/>
      <c r="AF48" s="16">
        <f>SUM(Y48:AE48)</f>
        <v>0</v>
      </c>
      <c r="AG48" s="26">
        <f>AF48+X48</f>
        <v>25.43</v>
      </c>
      <c r="AH48" s="8"/>
    </row>
  </sheetData>
  <sortState ref="B4:AG58">
    <sortCondition ref="C4:C58"/>
    <sortCondition descending="1" ref="AG4:AG58"/>
  </sortState>
  <mergeCells count="2">
    <mergeCell ref="F2:X2"/>
    <mergeCell ref="Y2:AF2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Первый этап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Лобанова</dc:creator>
  <cp:lastModifiedBy>Лобанова</cp:lastModifiedBy>
  <cp:lastPrinted>2019-01-17T01:19:33Z</cp:lastPrinted>
  <dcterms:created xsi:type="dcterms:W3CDTF">2019-01-08T21:49:54Z</dcterms:created>
  <dcterms:modified xsi:type="dcterms:W3CDTF">2019-01-22T21:19:28Z</dcterms:modified>
</cp:coreProperties>
</file>